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531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<sst xmlns="http://schemas.openxmlformats.org/spreadsheetml/2006/main" count="84" uniqueCount="39">
  <si>
    <t>ケース数</t>
  </si>
  <si>
    <t>部材厚h
(cm)</t>
  </si>
  <si>
    <t>奥行きb
(cm)</t>
  </si>
  <si>
    <t>引張かぶりc
(cm)</t>
  </si>
  <si>
    <t>圧縮かぶりd2
(cm)</t>
  </si>
  <si>
    <t>引張鉄筋量As1
(cm2)</t>
  </si>
  <si>
    <t>圧縮鉄筋量As2
(ｃｍ2)</t>
  </si>
  <si>
    <t>鉄筋ヤング係数Es
(kgf/cm2)</t>
  </si>
  <si>
    <t>コンクリートヤング係数Ec
(kgf/cm2)</t>
  </si>
  <si>
    <t>鉄筋降伏強度fy
(kgf/cm2)</t>
  </si>
  <si>
    <t>軸力Ｎ
（tf）</t>
  </si>
  <si>
    <t>終局耐力Mu
(tfm)</t>
  </si>
  <si>
    <t>φu
(1/m)</t>
  </si>
  <si>
    <t>降伏耐力My
(tfm)</t>
  </si>
  <si>
    <t>φy
(1/m)</t>
  </si>
  <si>
    <t>釣合い軸力Nb
(tf)</t>
  </si>
  <si>
    <t>釣合いモーメントMb
(tfm)</t>
  </si>
  <si>
    <t>中立軸位置xb
(cm)</t>
  </si>
  <si>
    <t>中立軸位置xy
(cm)</t>
  </si>
  <si>
    <t>クラック時耐力Mc
（ｔｆｍ）</t>
  </si>
  <si>
    <t>φｃ
（1/m）</t>
  </si>
  <si>
    <t>中立軸位置xc
(cm)</t>
  </si>
  <si>
    <t>コンクリート強度fc'
(kgf/cm2)</t>
  </si>
  <si>
    <t>コンクリート引張強度ft
(kgf/cm2)</t>
  </si>
  <si>
    <t>mody</t>
  </si>
  <si>
    <t>modu</t>
  </si>
  <si>
    <t>modb</t>
  </si>
  <si>
    <t>計算法</t>
  </si>
  <si>
    <t>中立軸位置ｘc
（ｃｍ）</t>
  </si>
  <si>
    <t>M</t>
  </si>
  <si>
    <t>φ</t>
  </si>
  <si>
    <t>M</t>
  </si>
  <si>
    <t>C</t>
  </si>
  <si>
    <t>U</t>
  </si>
  <si>
    <t>Y</t>
  </si>
  <si>
    <t>φ</t>
  </si>
  <si>
    <t>C</t>
  </si>
  <si>
    <t>Y</t>
  </si>
  <si>
    <t>U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</si>
</sst>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"/>
    <numFmt numFmtId="180" formatCode="0.0000"/>
    <numFmt numFmtId="181" formatCode="0.000000_ "/>
    <numFmt numFmtId="182" formatCode="0.0000000_ "/>
    <numFmt numFmtId="183" formatCode="0.000000"/>
    <numFmt numFmtId="184" formatCode="0.0000000"/>
    <numFmt numFmtId="185" formatCode="0_ "/>
    <numFmt numFmtId="186" formatCode="0.000"/>
    <numFmt numFmtId="187" formatCode="0.00_ "/>
    <numFmt numFmtId="188" formatCode="0.0_ "/>
    <numFmt numFmtId="189" formatCode="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9.75"/>
      <name val="ＭＳ Ｐゴシック"/>
      <family val="3"/>
    </font>
    <font>
      <sz val="10.75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.75"/>
      <name val="ＭＳ Ｐゴシック"/>
      <family val="3"/>
    </font>
    <font>
      <sz val="16.2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0" fontId="0" fillId="0" borderId="0" xfId="0" applyNumberFormat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8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89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125"/>
          <c:w val="0.9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v>Mu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Sheet1!$M$3:$M$12</c:f>
              <c:numCache/>
            </c:numRef>
          </c:yVal>
          <c:smooth val="0"/>
        </c:ser>
        <c:ser>
          <c:idx val="1"/>
          <c:order val="1"/>
          <c:tx>
            <c:v>My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Sheet1!$P$3:$P$12</c:f>
              <c:numCache/>
            </c:numRef>
          </c:yVal>
          <c:smooth val="0"/>
        </c:ser>
        <c:ser>
          <c:idx val="2"/>
          <c:order val="2"/>
          <c:tx>
            <c:v>Mc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Sheet1!$L$3:$L$27</c:f>
              <c:numCache/>
            </c:numRef>
          </c:xVal>
          <c:yVal>
            <c:numRef>
              <c:f>Sheet1!$S$3:$S$27</c:f>
              <c:numCache/>
            </c:numRef>
          </c:yVal>
          <c:smooth val="0"/>
        </c:ser>
        <c:axId val="63919212"/>
        <c:axId val="38401997"/>
      </c:scatterChart>
      <c:valAx>
        <c:axId val="6391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01997"/>
        <c:crosses val="autoZero"/>
        <c:crossBetween val="midCat"/>
        <c:dispUnits/>
      </c:valAx>
      <c:valAx>
        <c:axId val="38401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M(tfm)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39192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"/>
          <c:y val="0.025"/>
          <c:w val="0.12"/>
          <c:h val="0.184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25"/>
          <c:w val="0.8932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φu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Sheet1!$N$3:$N$12</c:f>
              <c:numCache/>
            </c:numRef>
          </c:yVal>
          <c:smooth val="0"/>
        </c:ser>
        <c:ser>
          <c:idx val="1"/>
          <c:order val="1"/>
          <c:tx>
            <c:v>φy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Sheet1!$Q$3:$Q$12</c:f>
              <c:numCache/>
            </c:numRef>
          </c:yVal>
          <c:smooth val="0"/>
        </c:ser>
        <c:ser>
          <c:idx val="2"/>
          <c:order val="2"/>
          <c:tx>
            <c:v>φc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/>
            </c:numRef>
          </c:xVal>
          <c:yVal>
            <c:numRef>
              <c:f>Sheet1!$T$3:$T$12</c:f>
              <c:numCache/>
            </c:numRef>
          </c:yVal>
          <c:smooth val="0"/>
        </c:ser>
        <c:axId val="10073654"/>
        <c:axId val="23554023"/>
      </c:scatterChart>
      <c:valAx>
        <c:axId val="10073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554023"/>
        <c:crosses val="autoZero"/>
        <c:crossBetween val="midCat"/>
        <c:dispUnits/>
      </c:valAx>
      <c:valAx>
        <c:axId val="23554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φ(1/m)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_ " sourceLinked="0"/>
        <c:majorTickMark val="in"/>
        <c:minorTickMark val="none"/>
        <c:tickLblPos val="nextTo"/>
        <c:crossAx val="100736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03125"/>
          <c:w val="0.15775"/>
          <c:h val="0.209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3125"/>
          <c:w val="0.899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Xu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Sheet1!$O$3:$O$12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Xy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Sheet1!$R$3:$R$12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Xc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Sheet1!$U$3:$U$12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0659616"/>
        <c:axId val="28827681"/>
      </c:scatterChart>
      <c:valAx>
        <c:axId val="10659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N(tf)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27681"/>
        <c:crosses val="autoZero"/>
        <c:crossBetween val="midCat"/>
        <c:dispUnits/>
      </c:valAx>
      <c:valAx>
        <c:axId val="28827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06596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295"/>
          <c:w val="0.88875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v>N'=420tf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Sheet2!$C$2:$C$4</c:f>
              <c:numCache/>
            </c:numRef>
          </c:xVal>
          <c:yVal>
            <c:numRef>
              <c:f>Sheet2!$D$2:$D$4</c:f>
              <c:numCache/>
            </c:numRef>
          </c:yVal>
          <c:smooth val="0"/>
        </c:ser>
        <c:ser>
          <c:idx val="1"/>
          <c:order val="1"/>
          <c:tx>
            <c:v>N'=620tf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Sheet2!$C$7:$C$9</c:f>
              <c:numCache/>
            </c:numRef>
          </c:xVal>
          <c:yVal>
            <c:numRef>
              <c:f>Sheet2!$D$7:$D$9</c:f>
              <c:numCache/>
            </c:numRef>
          </c:yVal>
          <c:smooth val="0"/>
        </c:ser>
        <c:ser>
          <c:idx val="2"/>
          <c:order val="2"/>
          <c:tx>
            <c:v>N'=820tf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Sheet2!$C$12:$C$14</c:f>
              <c:numCache/>
            </c:numRef>
          </c:xVal>
          <c:yVal>
            <c:numRef>
              <c:f>Sheet2!$D$12:$D$14</c:f>
              <c:numCache/>
            </c:numRef>
          </c:yVal>
          <c:smooth val="0"/>
        </c:ser>
        <c:ser>
          <c:idx val="3"/>
          <c:order val="3"/>
          <c:tx>
            <c:v>N'=1020tf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Sheet2!$C$17:$C$19</c:f>
              <c:numCache/>
            </c:numRef>
          </c:xVal>
          <c:yVal>
            <c:numRef>
              <c:f>Sheet2!$D$17:$D$19</c:f>
              <c:numCache/>
            </c:numRef>
          </c:yVal>
          <c:smooth val="0"/>
        </c:ser>
        <c:ser>
          <c:idx val="4"/>
          <c:order val="4"/>
          <c:tx>
            <c:v>N'=1220tf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Sheet2!$C$22:$C$24</c:f>
              <c:numCache/>
            </c:numRef>
          </c:xVal>
          <c:yVal>
            <c:numRef>
              <c:f>Sheet2!$D$22:$D$24</c:f>
              <c:numCache/>
            </c:numRef>
          </c:yVal>
          <c:smooth val="0"/>
        </c:ser>
        <c:ser>
          <c:idx val="5"/>
          <c:order val="5"/>
          <c:tx>
            <c:v>N'=1420tf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Sheet2!$C$27:$C$29</c:f>
              <c:numCache/>
            </c:numRef>
          </c:xVal>
          <c:yVal>
            <c:numRef>
              <c:f>Sheet2!$D$27:$D$29</c:f>
              <c:numCache/>
            </c:numRef>
          </c:yVal>
          <c:smooth val="0"/>
        </c:ser>
        <c:ser>
          <c:idx val="6"/>
          <c:order val="6"/>
          <c:tx>
            <c:v>N'=1620tf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Sheet2!$C$32:$C$34</c:f>
              <c:numCache/>
            </c:numRef>
          </c:xVal>
          <c:yVal>
            <c:numRef>
              <c:f>Sheet2!$D$32:$D$34</c:f>
              <c:numCache/>
            </c:numRef>
          </c:yVal>
          <c:smooth val="0"/>
        </c:ser>
        <c:ser>
          <c:idx val="7"/>
          <c:order val="7"/>
          <c:tx>
            <c:v>N'=1820tf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Sheet2!$C$37:$C$39</c:f>
              <c:numCache/>
            </c:numRef>
          </c:xVal>
          <c:yVal>
            <c:numRef>
              <c:f>Sheet2!$D$37:$D$39</c:f>
              <c:numCache/>
            </c:numRef>
          </c:yVal>
          <c:smooth val="0"/>
        </c:ser>
        <c:ser>
          <c:idx val="8"/>
          <c:order val="8"/>
          <c:tx>
            <c:v>N'=2020tf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Sheet2!$C$42:$C$44</c:f>
              <c:numCache/>
            </c:numRef>
          </c:xVal>
          <c:yVal>
            <c:numRef>
              <c:f>Sheet2!$D$42:$D$44</c:f>
              <c:numCache/>
            </c:numRef>
          </c:yVal>
          <c:smooth val="0"/>
        </c:ser>
        <c:ser>
          <c:idx val="9"/>
          <c:order val="9"/>
          <c:tx>
            <c:v>N'=2220tf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Sheet2!$C$47:$C$49</c:f>
              <c:numCache/>
            </c:numRef>
          </c:xVal>
          <c:yVal>
            <c:numRef>
              <c:f>Sheet2!$D$47:$D$49</c:f>
              <c:numCache/>
            </c:numRef>
          </c:yVal>
          <c:smooth val="0"/>
        </c:ser>
        <c:axId val="58122538"/>
        <c:axId val="53340795"/>
      </c:scatterChart>
      <c:valAx>
        <c:axId val="58122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曲率（1/m）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340795"/>
        <c:crosses val="autoZero"/>
        <c:crossBetween val="midCat"/>
        <c:dispUnits/>
      </c:valAx>
      <c:valAx>
        <c:axId val="53340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曲げモーメント（tfm）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122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0295"/>
          <c:w val="0.1685"/>
          <c:h val="0.65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軸力N'=1020tf</a:t>
            </a:r>
          </a:p>
        </c:rich>
      </c:tx>
      <c:layout>
        <c:manualLayout>
          <c:xMode val="factor"/>
          <c:yMode val="factor"/>
          <c:x val="0.047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875"/>
          <c:w val="0.88275"/>
          <c:h val="0.7655"/>
        </c:manualLayout>
      </c:layout>
      <c:scatterChart>
        <c:scatterStyle val="lineMarker"/>
        <c:varyColors val="0"/>
        <c:ser>
          <c:idx val="0"/>
          <c:order val="0"/>
          <c:tx>
            <c:v>本プログラム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Sheet2!$C$17:$C$19</c:f>
              <c:numCache/>
            </c:numRef>
          </c:xVal>
          <c:yVal>
            <c:numRef>
              <c:f>Sheet2!$D$17:$D$19</c:f>
              <c:numCache/>
            </c:numRef>
          </c:yVal>
          <c:smooth val="0"/>
        </c:ser>
        <c:ser>
          <c:idx val="1"/>
          <c:order val="1"/>
          <c:tx>
            <c:v>別ソフト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Sheet2!$P$25:$P$27</c:f>
              <c:numCache/>
            </c:numRef>
          </c:xVal>
          <c:yVal>
            <c:numRef>
              <c:f>Sheet2!$Q$25:$Q$27</c:f>
              <c:numCache/>
            </c:numRef>
          </c:yVal>
          <c:smooth val="0"/>
        </c:ser>
        <c:axId val="10305108"/>
        <c:axId val="25637109"/>
      </c:scatterChart>
      <c:valAx>
        <c:axId val="10305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曲率（1/m）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crossAx val="25637109"/>
        <c:crosses val="autoZero"/>
        <c:crossBetween val="midCat"/>
        <c:dispUnits/>
      </c:valAx>
      <c:valAx>
        <c:axId val="25637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曲げモーメント（tfm）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103051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5255"/>
          <c:w val="0.25175"/>
          <c:h val="0.2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47625</xdr:rowOff>
    </xdr:from>
    <xdr:to>
      <xdr:col>7</xdr:col>
      <xdr:colOff>428625</xdr:colOff>
      <xdr:row>31</xdr:row>
      <xdr:rowOff>95250</xdr:rowOff>
    </xdr:to>
    <xdr:graphicFrame>
      <xdr:nvGraphicFramePr>
        <xdr:cNvPr id="1" name="Chart 8"/>
        <xdr:cNvGraphicFramePr/>
      </xdr:nvGraphicFramePr>
      <xdr:xfrm>
        <a:off x="704850" y="2790825"/>
        <a:ext cx="51625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13</xdr:row>
      <xdr:rowOff>38100</xdr:rowOff>
    </xdr:from>
    <xdr:to>
      <xdr:col>14</xdr:col>
      <xdr:colOff>609600</xdr:colOff>
      <xdr:row>31</xdr:row>
      <xdr:rowOff>85725</xdr:rowOff>
    </xdr:to>
    <xdr:graphicFrame>
      <xdr:nvGraphicFramePr>
        <xdr:cNvPr id="2" name="Chart 9"/>
        <xdr:cNvGraphicFramePr/>
      </xdr:nvGraphicFramePr>
      <xdr:xfrm>
        <a:off x="6219825" y="2781300"/>
        <a:ext cx="47339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21</xdr:col>
      <xdr:colOff>466725</xdr:colOff>
      <xdr:row>31</xdr:row>
      <xdr:rowOff>47625</xdr:rowOff>
    </xdr:to>
    <xdr:graphicFrame>
      <xdr:nvGraphicFramePr>
        <xdr:cNvPr id="3" name="Chart 10"/>
        <xdr:cNvGraphicFramePr/>
      </xdr:nvGraphicFramePr>
      <xdr:xfrm>
        <a:off x="11144250" y="2743200"/>
        <a:ext cx="48672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0</xdr:rowOff>
    </xdr:from>
    <xdr:to>
      <xdr:col>12</xdr:col>
      <xdr:colOff>266700</xdr:colOff>
      <xdr:row>20</xdr:row>
      <xdr:rowOff>47625</xdr:rowOff>
    </xdr:to>
    <xdr:graphicFrame>
      <xdr:nvGraphicFramePr>
        <xdr:cNvPr id="1" name="Chart 7"/>
        <xdr:cNvGraphicFramePr/>
      </xdr:nvGraphicFramePr>
      <xdr:xfrm>
        <a:off x="2924175" y="171450"/>
        <a:ext cx="55721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22</xdr:row>
      <xdr:rowOff>38100</xdr:rowOff>
    </xdr:from>
    <xdr:to>
      <xdr:col>12</xdr:col>
      <xdr:colOff>219075</xdr:colOff>
      <xdr:row>42</xdr:row>
      <xdr:rowOff>66675</xdr:rowOff>
    </xdr:to>
    <xdr:graphicFrame>
      <xdr:nvGraphicFramePr>
        <xdr:cNvPr id="2" name="Chart 8"/>
        <xdr:cNvGraphicFramePr/>
      </xdr:nvGraphicFramePr>
      <xdr:xfrm>
        <a:off x="2914650" y="3810000"/>
        <a:ext cx="55340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74"/>
  <sheetViews>
    <sheetView tabSelected="1" workbookViewId="0" topLeftCell="A1">
      <selection activeCell="H20" sqref="H20"/>
    </sheetView>
  </sheetViews>
  <sheetFormatPr defaultColWidth="9.00390625" defaultRowHeight="13.5"/>
  <cols>
    <col min="3" max="3" width="12.75390625" style="0" bestFit="1" customWidth="1"/>
    <col min="4" max="4" width="10.50390625" style="0" bestFit="1" customWidth="1"/>
    <col min="5" max="5" width="9.875" style="0" bestFit="1" customWidth="1"/>
    <col min="6" max="6" width="11.00390625" style="0" bestFit="1" customWidth="1"/>
    <col min="7" max="7" width="9.25390625" style="0" bestFit="1" customWidth="1"/>
    <col min="8" max="8" width="9.875" style="0" bestFit="1" customWidth="1"/>
    <col min="13" max="13" width="9.50390625" style="0" bestFit="1" customWidth="1"/>
    <col min="15" max="15" width="10.50390625" style="0" customWidth="1"/>
    <col min="16" max="16" width="9.50390625" style="0" bestFit="1" customWidth="1"/>
    <col min="18" max="18" width="9.50390625" style="0" bestFit="1" customWidth="1"/>
    <col min="19" max="19" width="9.50390625" style="0" customWidth="1"/>
    <col min="20" max="20" width="10.75390625" style="0" customWidth="1"/>
    <col min="21" max="21" width="9.50390625" style="0" customWidth="1"/>
    <col min="22" max="22" width="10.50390625" style="0" bestFit="1" customWidth="1"/>
    <col min="23" max="24" width="9.50390625" style="0" bestFit="1" customWidth="1"/>
  </cols>
  <sheetData>
    <row r="1" spans="1:4" ht="13.5">
      <c r="A1" s="4" t="s">
        <v>0</v>
      </c>
      <c r="B1">
        <v>10</v>
      </c>
      <c r="C1" s="4" t="s">
        <v>27</v>
      </c>
      <c r="D1">
        <v>0</v>
      </c>
    </row>
    <row r="2" spans="1:27" ht="54">
      <c r="A2" s="2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22</v>
      </c>
      <c r="K2" s="2" t="s">
        <v>23</v>
      </c>
      <c r="L2" s="2" t="s">
        <v>10</v>
      </c>
      <c r="M2" s="2" t="s">
        <v>11</v>
      </c>
      <c r="N2" s="2" t="s">
        <v>12</v>
      </c>
      <c r="O2" s="2" t="s">
        <v>28</v>
      </c>
      <c r="P2" s="2" t="s">
        <v>13</v>
      </c>
      <c r="Q2" s="2" t="s">
        <v>14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15</v>
      </c>
      <c r="W2" s="2" t="s">
        <v>16</v>
      </c>
      <c r="X2" s="2" t="s">
        <v>17</v>
      </c>
      <c r="Y2" s="2" t="s">
        <v>24</v>
      </c>
      <c r="Z2" s="2" t="s">
        <v>25</v>
      </c>
      <c r="AA2" s="2" t="s">
        <v>26</v>
      </c>
    </row>
    <row r="3" spans="1:27" ht="13.5">
      <c r="A3">
        <v>200</v>
      </c>
      <c r="B3">
        <v>500</v>
      </c>
      <c r="C3">
        <v>17</v>
      </c>
      <c r="D3">
        <v>17</v>
      </c>
      <c r="E3">
        <v>619.48</v>
      </c>
      <c r="F3">
        <v>619.48</v>
      </c>
      <c r="G3">
        <v>2040000</v>
      </c>
      <c r="H3">
        <v>240000</v>
      </c>
      <c r="I3">
        <v>3061</v>
      </c>
      <c r="J3">
        <v>214</v>
      </c>
      <c r="K3">
        <v>17.9</v>
      </c>
      <c r="L3">
        <v>420</v>
      </c>
      <c r="M3" s="13">
        <v>3624.199038979596</v>
      </c>
      <c r="N3" s="16">
        <v>0.016903078109958714</v>
      </c>
      <c r="O3" s="14">
        <v>20.706287797001423</v>
      </c>
      <c r="P3" s="13">
        <v>3449.407575651107</v>
      </c>
      <c r="Q3">
        <v>0.0012090976600148589</v>
      </c>
      <c r="R3" s="14">
        <v>58.9000000000007</v>
      </c>
      <c r="S3" s="13">
        <v>880.758253605434</v>
      </c>
      <c r="T3" s="6">
        <v>9.041597274469933E-05</v>
      </c>
      <c r="U3" s="14">
        <v>117.51088765706412</v>
      </c>
      <c r="V3" s="13">
        <v>9430.590432310559</v>
      </c>
      <c r="W3" s="13">
        <v>7553.704138540699</v>
      </c>
      <c r="X3" s="14">
        <v>128.08744240760709</v>
      </c>
      <c r="Y3">
        <v>1</v>
      </c>
      <c r="Z3">
        <v>1</v>
      </c>
      <c r="AA3">
        <v>2</v>
      </c>
    </row>
    <row r="4" spans="1:27" ht="13.5">
      <c r="A4">
        <v>200</v>
      </c>
      <c r="B4">
        <v>500</v>
      </c>
      <c r="C4">
        <v>17</v>
      </c>
      <c r="D4">
        <v>17</v>
      </c>
      <c r="E4">
        <v>619.48</v>
      </c>
      <c r="F4">
        <v>619.48</v>
      </c>
      <c r="G4">
        <v>2040000</v>
      </c>
      <c r="H4">
        <v>240000</v>
      </c>
      <c r="I4">
        <v>3061</v>
      </c>
      <c r="J4">
        <v>214</v>
      </c>
      <c r="K4">
        <v>17.9</v>
      </c>
      <c r="L4">
        <f>L3+200</f>
        <v>620</v>
      </c>
      <c r="M4" s="13">
        <v>3789.8528355181884</v>
      </c>
      <c r="N4" s="16">
        <v>0.016255039334646528</v>
      </c>
      <c r="O4" s="14">
        <v>21.531784254375715</v>
      </c>
      <c r="P4" s="13">
        <v>3597.309280340746</v>
      </c>
      <c r="Q4">
        <v>0.0012319295534305753</v>
      </c>
      <c r="R4" s="14">
        <v>61.200000000000756</v>
      </c>
      <c r="S4" s="13">
        <v>954.2004385193235</v>
      </c>
      <c r="T4" s="6">
        <v>9.795532484534982E-05</v>
      </c>
      <c r="U4" s="14">
        <v>123.85984789383915</v>
      </c>
      <c r="V4" s="13">
        <v>9430.590432310559</v>
      </c>
      <c r="W4" s="13">
        <v>7553.704138540699</v>
      </c>
      <c r="X4" s="14">
        <v>128.08744240760709</v>
      </c>
      <c r="Y4">
        <v>1</v>
      </c>
      <c r="Z4">
        <v>1</v>
      </c>
      <c r="AA4">
        <v>2</v>
      </c>
    </row>
    <row r="5" spans="1:27" ht="13.5">
      <c r="A5">
        <v>200</v>
      </c>
      <c r="B5">
        <v>500</v>
      </c>
      <c r="C5">
        <v>17</v>
      </c>
      <c r="D5">
        <v>17</v>
      </c>
      <c r="E5">
        <v>619.48</v>
      </c>
      <c r="F5">
        <v>619.48</v>
      </c>
      <c r="G5">
        <v>2040000</v>
      </c>
      <c r="H5">
        <v>240000</v>
      </c>
      <c r="I5">
        <v>3061</v>
      </c>
      <c r="J5">
        <v>214</v>
      </c>
      <c r="K5">
        <v>17.9</v>
      </c>
      <c r="L5">
        <f aca="true" t="shared" si="0" ref="L5:L12">L4+200</f>
        <v>820</v>
      </c>
      <c r="M5" s="13">
        <v>3955.0344666455494</v>
      </c>
      <c r="N5" s="16">
        <v>0.015622747627319985</v>
      </c>
      <c r="O5" s="14">
        <v>22.40322946700772</v>
      </c>
      <c r="P5" s="13">
        <v>3744.460183504019</v>
      </c>
      <c r="Q5">
        <v>0.0012545904649485296</v>
      </c>
      <c r="R5" s="14">
        <v>63.4000000000008</v>
      </c>
      <c r="S5" s="13">
        <v>1027.6426234332137</v>
      </c>
      <c r="T5" s="6">
        <v>0.0001054946769460003</v>
      </c>
      <c r="U5" s="14">
        <v>129.30133017847868</v>
      </c>
      <c r="V5" s="13">
        <v>9430.590432310559</v>
      </c>
      <c r="W5" s="13">
        <v>7553.704138540699</v>
      </c>
      <c r="X5" s="14">
        <v>128.08744240760709</v>
      </c>
      <c r="Y5">
        <v>1</v>
      </c>
      <c r="Z5">
        <v>1</v>
      </c>
      <c r="AA5">
        <v>2</v>
      </c>
    </row>
    <row r="6" spans="1:27" ht="13.5">
      <c r="A6">
        <v>200</v>
      </c>
      <c r="B6">
        <v>500</v>
      </c>
      <c r="C6">
        <v>17</v>
      </c>
      <c r="D6">
        <v>17</v>
      </c>
      <c r="E6">
        <v>619.48</v>
      </c>
      <c r="F6">
        <v>619.48</v>
      </c>
      <c r="G6">
        <v>2040000</v>
      </c>
      <c r="H6">
        <v>240000</v>
      </c>
      <c r="I6">
        <v>3061</v>
      </c>
      <c r="J6">
        <v>214</v>
      </c>
      <c r="K6">
        <v>17.9</v>
      </c>
      <c r="L6">
        <f t="shared" si="0"/>
        <v>1020</v>
      </c>
      <c r="M6" s="13">
        <v>4119.666816581685</v>
      </c>
      <c r="N6" s="16">
        <v>0.015006888298819583</v>
      </c>
      <c r="O6" s="14">
        <v>23.322623120179447</v>
      </c>
      <c r="P6" s="13">
        <v>3874.251790346453</v>
      </c>
      <c r="Q6">
        <v>0.0012759270374816684</v>
      </c>
      <c r="R6" s="14">
        <v>65.40000000000084</v>
      </c>
      <c r="S6" s="13">
        <v>1101.0848083471014</v>
      </c>
      <c r="T6" s="6">
        <v>0.00011303402904665076</v>
      </c>
      <c r="U6" s="14">
        <v>134.01692042442218</v>
      </c>
      <c r="V6" s="13">
        <v>9430.590432310559</v>
      </c>
      <c r="W6" s="13">
        <v>7553.704138540699</v>
      </c>
      <c r="X6" s="14">
        <v>128.08744240760709</v>
      </c>
      <c r="Y6">
        <v>1</v>
      </c>
      <c r="Z6">
        <v>1</v>
      </c>
      <c r="AA6">
        <v>2</v>
      </c>
    </row>
    <row r="7" spans="1:27" ht="13.5">
      <c r="A7">
        <v>200</v>
      </c>
      <c r="B7">
        <v>500</v>
      </c>
      <c r="C7">
        <v>17</v>
      </c>
      <c r="D7">
        <v>17</v>
      </c>
      <c r="E7">
        <v>619.48</v>
      </c>
      <c r="F7">
        <v>619.48</v>
      </c>
      <c r="G7">
        <v>2040000</v>
      </c>
      <c r="H7">
        <v>240000</v>
      </c>
      <c r="I7">
        <v>3061</v>
      </c>
      <c r="J7">
        <v>214</v>
      </c>
      <c r="K7">
        <v>17.9</v>
      </c>
      <c r="L7">
        <f t="shared" si="0"/>
        <v>1220</v>
      </c>
      <c r="M7" s="13">
        <v>4283.664383364088</v>
      </c>
      <c r="N7" s="16">
        <v>0.014408113601001034</v>
      </c>
      <c r="O7" s="14">
        <v>24.29186843555169</v>
      </c>
      <c r="P7" s="13">
        <v>4014.7639283505755</v>
      </c>
      <c r="Q7">
        <v>0.0012980018997218363</v>
      </c>
      <c r="R7" s="14">
        <v>67.40000000000089</v>
      </c>
      <c r="S7" s="13">
        <v>1174.52699326099</v>
      </c>
      <c r="T7" s="6">
        <v>0.0001205733811473012</v>
      </c>
      <c r="U7" s="14">
        <v>138.1427868874168</v>
      </c>
      <c r="V7" s="13">
        <v>9430.590432310559</v>
      </c>
      <c r="W7" s="13">
        <v>7553.704138540699</v>
      </c>
      <c r="X7" s="14">
        <v>128.08744240760709</v>
      </c>
      <c r="Y7">
        <v>1</v>
      </c>
      <c r="Z7">
        <v>1</v>
      </c>
      <c r="AA7">
        <v>2</v>
      </c>
    </row>
    <row r="8" spans="1:27" ht="13.5">
      <c r="A8">
        <v>200</v>
      </c>
      <c r="B8">
        <v>500</v>
      </c>
      <c r="C8">
        <v>17</v>
      </c>
      <c r="D8">
        <v>17</v>
      </c>
      <c r="E8">
        <v>619.48</v>
      </c>
      <c r="F8">
        <v>619.48</v>
      </c>
      <c r="G8">
        <v>2040000</v>
      </c>
      <c r="H8">
        <v>240000</v>
      </c>
      <c r="I8">
        <v>3061</v>
      </c>
      <c r="J8">
        <v>214</v>
      </c>
      <c r="K8">
        <v>17.9</v>
      </c>
      <c r="L8">
        <f>L7+200</f>
        <v>1420</v>
      </c>
      <c r="M8" s="13">
        <v>4446.933084858421</v>
      </c>
      <c r="N8" s="16">
        <v>0.013827030811495094</v>
      </c>
      <c r="O8" s="14">
        <v>25.312737403393047</v>
      </c>
      <c r="P8" s="13">
        <v>4166.12033827839</v>
      </c>
      <c r="Q8">
        <v>0.0013208540458437004</v>
      </c>
      <c r="R8" s="14">
        <v>69.40000000000093</v>
      </c>
      <c r="S8" s="13">
        <v>1247.9691781748797</v>
      </c>
      <c r="T8" s="6">
        <v>0.00012811273324795172</v>
      </c>
      <c r="U8" s="14">
        <v>141.78304416549807</v>
      </c>
      <c r="V8" s="13">
        <v>9430.590432310559</v>
      </c>
      <c r="W8" s="13">
        <v>7553.704138540699</v>
      </c>
      <c r="X8" s="14">
        <v>128.08744240760709</v>
      </c>
      <c r="Y8">
        <v>1</v>
      </c>
      <c r="Z8">
        <v>1</v>
      </c>
      <c r="AA8">
        <v>2</v>
      </c>
    </row>
    <row r="9" spans="1:27" ht="13.5">
      <c r="A9">
        <v>200</v>
      </c>
      <c r="B9">
        <v>500</v>
      </c>
      <c r="C9">
        <v>17</v>
      </c>
      <c r="D9">
        <v>17</v>
      </c>
      <c r="E9">
        <v>619.48</v>
      </c>
      <c r="F9">
        <v>619.48</v>
      </c>
      <c r="G9">
        <v>2040000</v>
      </c>
      <c r="H9">
        <v>240000</v>
      </c>
      <c r="I9">
        <v>3061</v>
      </c>
      <c r="J9">
        <v>214</v>
      </c>
      <c r="K9">
        <v>17.9</v>
      </c>
      <c r="L9">
        <f t="shared" si="0"/>
        <v>1620</v>
      </c>
      <c r="M9" s="13">
        <v>4609.370227507034</v>
      </c>
      <c r="N9" s="16">
        <v>0.013264190091052359</v>
      </c>
      <c r="O9" s="14">
        <v>26.386835351228868</v>
      </c>
      <c r="P9">
        <v>4295.10312806956</v>
      </c>
      <c r="Q9">
        <v>0.0013421200322705227</v>
      </c>
      <c r="R9" s="14">
        <v>71.20000000000097</v>
      </c>
      <c r="S9" s="13">
        <v>1321.4113630887691</v>
      </c>
      <c r="T9" s="6">
        <v>0.00013565208534860215</v>
      </c>
      <c r="U9" s="14">
        <v>145.01866068504057</v>
      </c>
      <c r="V9" s="13">
        <v>9430.590432310559</v>
      </c>
      <c r="W9" s="13">
        <v>7553.704138540699</v>
      </c>
      <c r="X9" s="14">
        <v>128.08744240760709</v>
      </c>
      <c r="Y9">
        <v>1</v>
      </c>
      <c r="Z9">
        <v>1</v>
      </c>
      <c r="AA9">
        <v>2</v>
      </c>
    </row>
    <row r="10" spans="1:27" ht="13.5">
      <c r="A10">
        <v>200</v>
      </c>
      <c r="B10">
        <v>500</v>
      </c>
      <c r="C10">
        <v>17</v>
      </c>
      <c r="D10">
        <v>17</v>
      </c>
      <c r="E10">
        <v>619.48</v>
      </c>
      <c r="F10">
        <v>619.48</v>
      </c>
      <c r="G10">
        <v>2040000</v>
      </c>
      <c r="H10">
        <v>240000</v>
      </c>
      <c r="I10">
        <v>3061</v>
      </c>
      <c r="J10">
        <v>214</v>
      </c>
      <c r="K10">
        <v>17.9</v>
      </c>
      <c r="L10">
        <f t="shared" si="0"/>
        <v>1820</v>
      </c>
      <c r="M10" s="15">
        <v>4770.864663227762</v>
      </c>
      <c r="N10" s="17">
        <v>0.012720072591239785</v>
      </c>
      <c r="O10" s="18">
        <v>27.51556624299788</v>
      </c>
      <c r="P10">
        <v>4433.0244284155015</v>
      </c>
      <c r="Q10">
        <v>0.00136408199643495</v>
      </c>
      <c r="R10" s="18">
        <v>73.00000000000101</v>
      </c>
      <c r="S10" s="15">
        <v>1394.8535480026594</v>
      </c>
      <c r="T10" s="20">
        <v>0.00014319143744925266</v>
      </c>
      <c r="U10" s="18">
        <v>147.91355219143895</v>
      </c>
      <c r="V10" s="15">
        <v>9430.590432310559</v>
      </c>
      <c r="W10" s="15">
        <v>7553.704138540699</v>
      </c>
      <c r="X10" s="14">
        <v>128.08744240760709</v>
      </c>
      <c r="Y10">
        <v>1</v>
      </c>
      <c r="Z10">
        <v>1</v>
      </c>
      <c r="AA10">
        <v>2</v>
      </c>
    </row>
    <row r="11" spans="1:27" ht="13.5">
      <c r="A11">
        <v>200</v>
      </c>
      <c r="B11">
        <v>500</v>
      </c>
      <c r="C11">
        <v>17</v>
      </c>
      <c r="D11">
        <v>17</v>
      </c>
      <c r="E11">
        <v>619.48</v>
      </c>
      <c r="F11">
        <v>619.48</v>
      </c>
      <c r="G11">
        <v>2040000</v>
      </c>
      <c r="H11">
        <v>240000</v>
      </c>
      <c r="I11">
        <v>3061</v>
      </c>
      <c r="J11">
        <v>214</v>
      </c>
      <c r="K11">
        <v>17.9</v>
      </c>
      <c r="L11">
        <f t="shared" si="0"/>
        <v>2020</v>
      </c>
      <c r="M11" s="13">
        <v>4931.297152992282</v>
      </c>
      <c r="N11" s="16">
        <v>0.012195079346381862</v>
      </c>
      <c r="O11" s="14">
        <v>28.70010026657522</v>
      </c>
      <c r="P11">
        <v>4562.315412257851</v>
      </c>
      <c r="Q11">
        <v>0.0013854941792044745</v>
      </c>
      <c r="R11" s="14">
        <v>74.70000000000104</v>
      </c>
      <c r="S11" s="13">
        <v>1468.2957329165474</v>
      </c>
      <c r="T11" s="6">
        <v>0.00015073078954990315</v>
      </c>
      <c r="U11" s="14">
        <v>150.51884651036033</v>
      </c>
      <c r="V11" s="13">
        <v>9430.590432310559</v>
      </c>
      <c r="W11" s="13">
        <v>7553.704138540699</v>
      </c>
      <c r="X11" s="14">
        <v>128.08744240760709</v>
      </c>
      <c r="Y11">
        <v>1</v>
      </c>
      <c r="Z11">
        <v>1</v>
      </c>
      <c r="AA11">
        <v>2</v>
      </c>
    </row>
    <row r="12" spans="1:27" ht="13.5">
      <c r="A12">
        <v>200</v>
      </c>
      <c r="B12">
        <v>500</v>
      </c>
      <c r="C12">
        <v>17</v>
      </c>
      <c r="D12">
        <v>17</v>
      </c>
      <c r="E12">
        <v>619.48</v>
      </c>
      <c r="F12">
        <v>619.48</v>
      </c>
      <c r="G12">
        <v>2040000</v>
      </c>
      <c r="H12">
        <v>240000</v>
      </c>
      <c r="I12">
        <v>3061</v>
      </c>
      <c r="J12">
        <v>214</v>
      </c>
      <c r="K12">
        <v>17.9</v>
      </c>
      <c r="L12">
        <f t="shared" si="0"/>
        <v>2220</v>
      </c>
      <c r="M12" s="13">
        <v>5089.298796499951</v>
      </c>
      <c r="N12" s="16">
        <v>0.011607732732732736</v>
      </c>
      <c r="O12" s="14">
        <v>30.152313811725893</v>
      </c>
      <c r="P12">
        <v>4699.654703017559</v>
      </c>
      <c r="Q12">
        <v>0.0014075893021373795</v>
      </c>
      <c r="R12" s="14">
        <v>76.40000000000107</v>
      </c>
      <c r="S12" s="13">
        <v>1541.7379178304357</v>
      </c>
      <c r="T12" s="6">
        <v>0.00015827014165055358</v>
      </c>
      <c r="U12" s="14">
        <v>152.87592937270082</v>
      </c>
      <c r="V12" s="13">
        <v>9430.590432310559</v>
      </c>
      <c r="W12" s="13">
        <v>7553.704138540699</v>
      </c>
      <c r="X12" s="14">
        <v>128.08744240760709</v>
      </c>
      <c r="Y12">
        <v>1</v>
      </c>
      <c r="Z12">
        <v>2</v>
      </c>
      <c r="AA12">
        <v>2</v>
      </c>
    </row>
    <row r="13" spans="18:22" ht="13.5">
      <c r="R13" s="5"/>
      <c r="T13" s="5"/>
      <c r="V13" s="5"/>
    </row>
    <row r="14" spans="18:22" ht="13.5">
      <c r="R14" s="5"/>
      <c r="T14" s="5"/>
      <c r="V14" s="5"/>
    </row>
    <row r="16" spans="1:12" s="12" customFormat="1" ht="13.5">
      <c r="A16"/>
      <c r="B16"/>
      <c r="C16"/>
      <c r="D16"/>
      <c r="E16"/>
      <c r="F16"/>
      <c r="G16"/>
      <c r="H16"/>
      <c r="I16"/>
      <c r="J16"/>
      <c r="K16"/>
      <c r="L16"/>
    </row>
    <row r="20" spans="1:12" s="12" customFormat="1" ht="13.5">
      <c r="A20"/>
      <c r="B20"/>
      <c r="C20"/>
      <c r="D20"/>
      <c r="E20"/>
      <c r="F20"/>
      <c r="G20"/>
      <c r="H20"/>
      <c r="I20"/>
      <c r="J20"/>
      <c r="K20"/>
      <c r="L20"/>
    </row>
    <row r="22" spans="1:12" s="12" customFormat="1" ht="13.5">
      <c r="A22"/>
      <c r="B22"/>
      <c r="C22"/>
      <c r="D22"/>
      <c r="E22"/>
      <c r="F22"/>
      <c r="G22"/>
      <c r="H22"/>
      <c r="I22"/>
      <c r="J22"/>
      <c r="K22"/>
      <c r="L22"/>
    </row>
    <row r="31" spans="12:22" ht="13.5">
      <c r="L31" s="4"/>
      <c r="M31" s="4"/>
      <c r="N31" s="4"/>
      <c r="O31" s="4"/>
      <c r="Q31" s="4"/>
      <c r="R31" s="4"/>
      <c r="S31" s="4"/>
      <c r="T31" s="4"/>
      <c r="U31" s="4"/>
      <c r="V31" s="4"/>
    </row>
    <row r="32" spans="12:22" ht="13.5">
      <c r="L32" s="11"/>
      <c r="M32" s="11"/>
      <c r="N32" s="11"/>
      <c r="Q32" s="7"/>
      <c r="R32" s="7"/>
      <c r="S32" s="7"/>
      <c r="T32" s="7"/>
      <c r="V32" s="5"/>
    </row>
    <row r="33" spans="12:22" ht="13.5">
      <c r="L33" s="11"/>
      <c r="M33" s="11"/>
      <c r="N33" s="11"/>
      <c r="Q33" s="7"/>
      <c r="R33" s="7"/>
      <c r="S33" s="7"/>
      <c r="T33" s="7"/>
      <c r="V33" s="5"/>
    </row>
    <row r="34" spans="12:22" ht="13.5">
      <c r="L34" s="11"/>
      <c r="M34" s="11"/>
      <c r="N34" s="11"/>
      <c r="Q34" s="7"/>
      <c r="R34" s="7"/>
      <c r="S34" s="7"/>
      <c r="T34" s="7"/>
      <c r="V34" s="5"/>
    </row>
    <row r="35" spans="12:22" ht="13.5">
      <c r="L35" s="11"/>
      <c r="M35" s="11"/>
      <c r="N35" s="11"/>
      <c r="Q35" s="7"/>
      <c r="R35" s="7"/>
      <c r="S35" s="7"/>
      <c r="T35" s="7"/>
      <c r="V35" s="5"/>
    </row>
    <row r="36" spans="2:22" ht="13.5">
      <c r="B36" s="4"/>
      <c r="C36" s="4"/>
      <c r="D36" s="4"/>
      <c r="F36" s="4"/>
      <c r="G36" s="4"/>
      <c r="H36" s="4"/>
      <c r="L36" s="11"/>
      <c r="M36" s="11"/>
      <c r="N36" s="11"/>
      <c r="Q36" s="7"/>
      <c r="R36" s="7"/>
      <c r="S36" s="7"/>
      <c r="T36" s="7"/>
      <c r="V36" s="5"/>
    </row>
    <row r="37" spans="2:22" ht="13.5">
      <c r="B37" s="4"/>
      <c r="C37" s="13"/>
      <c r="D37" s="6"/>
      <c r="F37" s="4"/>
      <c r="I37" s="4"/>
      <c r="J37" s="13"/>
      <c r="K37" s="19"/>
      <c r="L37" s="4"/>
      <c r="M37" s="4"/>
      <c r="N37" s="4"/>
      <c r="O37" s="4"/>
      <c r="Q37" s="7"/>
      <c r="R37" s="7"/>
      <c r="S37" s="7"/>
      <c r="T37" s="7"/>
      <c r="V37" s="5"/>
    </row>
    <row r="38" spans="2:22" ht="13.5">
      <c r="B38" s="4"/>
      <c r="C38" s="13"/>
      <c r="D38" s="19"/>
      <c r="F38" s="4"/>
      <c r="J38" s="13"/>
      <c r="K38" s="19"/>
      <c r="L38" s="11"/>
      <c r="M38" s="11"/>
      <c r="N38" s="11"/>
      <c r="Q38" s="7"/>
      <c r="R38" s="7"/>
      <c r="S38" s="7"/>
      <c r="T38" s="7"/>
      <c r="V38" s="5"/>
    </row>
    <row r="39" spans="2:22" ht="13.5">
      <c r="B39" s="4"/>
      <c r="C39" s="13"/>
      <c r="D39" s="19"/>
      <c r="F39" s="4"/>
      <c r="J39" s="13"/>
      <c r="K39" s="6"/>
      <c r="L39" s="11"/>
      <c r="M39" s="11"/>
      <c r="N39" s="11"/>
      <c r="Q39" s="7"/>
      <c r="R39" s="7"/>
      <c r="S39" s="7"/>
      <c r="T39" s="7"/>
      <c r="V39" s="5"/>
    </row>
    <row r="40" spans="12:22" ht="13.5">
      <c r="L40" s="11"/>
      <c r="M40" s="11"/>
      <c r="N40" s="11"/>
      <c r="Q40" s="7"/>
      <c r="R40" s="7"/>
      <c r="S40" s="7"/>
      <c r="T40" s="7"/>
      <c r="V40" s="5"/>
    </row>
    <row r="41" spans="2:22" ht="13.5">
      <c r="B41" s="4"/>
      <c r="C41" s="4"/>
      <c r="D41" s="4"/>
      <c r="F41" s="4"/>
      <c r="G41" s="4"/>
      <c r="H41" s="4"/>
      <c r="L41" s="11"/>
      <c r="M41" s="11"/>
      <c r="N41" s="11"/>
      <c r="Q41" s="7"/>
      <c r="R41" s="7"/>
      <c r="S41" s="7"/>
      <c r="T41" s="7"/>
      <c r="V41" s="5"/>
    </row>
    <row r="42" spans="2:22" ht="13.5">
      <c r="B42" s="4"/>
      <c r="C42" s="13"/>
      <c r="F42" s="4"/>
      <c r="L42" s="11"/>
      <c r="M42" s="11"/>
      <c r="N42" s="11"/>
      <c r="Q42" s="7"/>
      <c r="R42" s="7"/>
      <c r="S42" s="7"/>
      <c r="T42" s="7"/>
      <c r="V42" s="5"/>
    </row>
    <row r="43" spans="2:22" ht="13.5">
      <c r="B43" s="4"/>
      <c r="C43" s="13"/>
      <c r="F43" s="4"/>
      <c r="L43" s="11"/>
      <c r="M43" s="11"/>
      <c r="N43" s="11"/>
      <c r="Q43" s="7"/>
      <c r="R43" s="7"/>
      <c r="S43" s="7"/>
      <c r="T43" s="7"/>
      <c r="V43" s="5"/>
    </row>
    <row r="44" spans="2:22" ht="13.5">
      <c r="B44" s="4"/>
      <c r="C44" s="13"/>
      <c r="E44" s="5"/>
      <c r="F44" s="4"/>
      <c r="J44" s="11"/>
      <c r="K44" s="11"/>
      <c r="L44" s="11"/>
      <c r="M44" s="11"/>
      <c r="N44" s="11"/>
      <c r="Q44" s="7"/>
      <c r="R44" s="7"/>
      <c r="S44" s="7"/>
      <c r="T44" s="7"/>
      <c r="V44" s="5"/>
    </row>
    <row r="45" spans="2:22" ht="13.5">
      <c r="B45" s="4"/>
      <c r="E45" s="5"/>
      <c r="F45" s="5"/>
      <c r="G45" s="8"/>
      <c r="H45" s="5"/>
      <c r="J45" s="11"/>
      <c r="K45" s="11"/>
      <c r="L45" s="11"/>
      <c r="M45" s="11"/>
      <c r="N45" s="11"/>
      <c r="Q45" s="7"/>
      <c r="R45" s="7"/>
      <c r="S45" s="7"/>
      <c r="T45" s="7"/>
      <c r="V45" s="5"/>
    </row>
    <row r="46" spans="2:22" ht="13.5">
      <c r="B46" s="4"/>
      <c r="C46" s="4"/>
      <c r="D46" s="4"/>
      <c r="E46" s="5"/>
      <c r="F46" s="4"/>
      <c r="G46" s="4"/>
      <c r="H46" s="4"/>
      <c r="J46" s="11"/>
      <c r="K46" s="11"/>
      <c r="L46" s="11"/>
      <c r="M46" s="11"/>
      <c r="N46" s="11"/>
      <c r="Q46" s="7"/>
      <c r="R46" s="7"/>
      <c r="S46" s="7"/>
      <c r="T46" s="7"/>
      <c r="V46" s="5"/>
    </row>
    <row r="47" spans="2:22" ht="13.5">
      <c r="B47" s="4"/>
      <c r="E47" s="5"/>
      <c r="F47" s="4"/>
      <c r="J47" s="11"/>
      <c r="K47" s="11"/>
      <c r="L47" s="11"/>
      <c r="M47" s="11"/>
      <c r="N47" s="11"/>
      <c r="Q47" s="7"/>
      <c r="R47" s="7"/>
      <c r="S47" s="7"/>
      <c r="T47" s="7"/>
      <c r="V47" s="5"/>
    </row>
    <row r="48" spans="2:6" ht="13.5">
      <c r="B48" s="4"/>
      <c r="F48" s="4"/>
    </row>
    <row r="49" spans="2:6" ht="13.5">
      <c r="B49" s="4"/>
      <c r="F49" s="4"/>
    </row>
    <row r="51" spans="2:8" ht="13.5">
      <c r="B51" s="4"/>
      <c r="C51" s="4"/>
      <c r="D51" s="4"/>
      <c r="F51" s="4"/>
      <c r="G51" s="4"/>
      <c r="H51" s="4"/>
    </row>
    <row r="52" spans="2:6" ht="13.5">
      <c r="B52" s="4"/>
      <c r="F52" s="4"/>
    </row>
    <row r="53" spans="2:6" ht="13.5">
      <c r="B53" s="4"/>
      <c r="F53" s="4"/>
    </row>
    <row r="54" spans="2:6" ht="13.5">
      <c r="B54" s="4"/>
      <c r="F54" s="4"/>
    </row>
    <row r="55" ht="13.5">
      <c r="E55" s="3"/>
    </row>
    <row r="56" spans="2:8" ht="13.5">
      <c r="B56" s="4"/>
      <c r="C56" s="4"/>
      <c r="D56" s="4"/>
      <c r="E56" s="3"/>
      <c r="F56" s="4"/>
      <c r="G56" s="4"/>
      <c r="H56" s="4"/>
    </row>
    <row r="57" spans="2:6" ht="13.5">
      <c r="B57" s="4"/>
      <c r="E57" s="3"/>
      <c r="F57" s="4"/>
    </row>
    <row r="58" spans="2:6" ht="13.5">
      <c r="B58" s="4"/>
      <c r="E58" s="3"/>
      <c r="F58" s="4"/>
    </row>
    <row r="59" spans="2:6" ht="13.5">
      <c r="B59" s="4"/>
      <c r="E59" s="3"/>
      <c r="F59" s="4"/>
    </row>
    <row r="60" ht="13.5">
      <c r="E60" s="3"/>
    </row>
    <row r="61" spans="2:4" ht="13.5">
      <c r="B61" s="4"/>
      <c r="C61" s="4"/>
      <c r="D61" s="4"/>
    </row>
    <row r="62" ht="13.5">
      <c r="B62" s="4"/>
    </row>
    <row r="63" ht="13.5">
      <c r="B63" s="4"/>
    </row>
    <row r="64" ht="13.5">
      <c r="B64" s="4"/>
    </row>
    <row r="68" ht="13.5">
      <c r="E68" s="12"/>
    </row>
    <row r="72" ht="13.5">
      <c r="E72" s="12"/>
    </row>
    <row r="74" ht="13.5">
      <c r="E74" s="1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9"/>
  <sheetViews>
    <sheetView workbookViewId="0" topLeftCell="A1">
      <selection activeCell="M45" sqref="M45"/>
    </sheetView>
  </sheetViews>
  <sheetFormatPr defaultColWidth="9.00390625" defaultRowHeight="13.5"/>
  <cols>
    <col min="17" max="17" width="9.25390625" style="0" customWidth="1"/>
    <col min="18" max="18" width="11.00390625" style="0" bestFit="1" customWidth="1"/>
  </cols>
  <sheetData>
    <row r="1" spans="1:4" ht="13.5">
      <c r="A1">
        <v>1</v>
      </c>
      <c r="C1" t="s">
        <v>35</v>
      </c>
      <c r="D1" t="s">
        <v>29</v>
      </c>
    </row>
    <row r="2" spans="2:4" ht="13.5">
      <c r="B2" t="s">
        <v>36</v>
      </c>
      <c r="C2">
        <v>9.041597274469933E-05</v>
      </c>
      <c r="D2">
        <v>880.758253605434</v>
      </c>
    </row>
    <row r="3" spans="2:18" ht="13.5">
      <c r="B3" s="21" t="s">
        <v>37</v>
      </c>
      <c r="C3" s="4">
        <v>0.0012090976600148589</v>
      </c>
      <c r="D3" s="4">
        <v>3449.407575651107</v>
      </c>
      <c r="E3" s="4"/>
      <c r="F3" s="4"/>
      <c r="G3" s="4"/>
      <c r="H3" s="4"/>
      <c r="J3" s="4"/>
      <c r="K3" s="4"/>
      <c r="L3" s="4"/>
      <c r="M3" s="4"/>
      <c r="N3" s="4"/>
      <c r="O3" s="4"/>
      <c r="Q3" s="4"/>
      <c r="R3" s="4"/>
    </row>
    <row r="4" spans="2:18" ht="13.5">
      <c r="B4" t="s">
        <v>33</v>
      </c>
      <c r="C4" s="5">
        <v>0.016903078109958714</v>
      </c>
      <c r="D4" s="5">
        <v>3624.199038979596</v>
      </c>
      <c r="E4" s="5"/>
      <c r="F4" s="5"/>
      <c r="G4" s="8"/>
      <c r="H4" s="5"/>
      <c r="J4" s="11"/>
      <c r="K4" s="11"/>
      <c r="L4" s="11"/>
      <c r="M4" s="11"/>
      <c r="N4" s="11"/>
      <c r="Q4" s="7"/>
      <c r="R4" s="7"/>
    </row>
    <row r="5" spans="3:18" ht="13.5">
      <c r="C5" s="5"/>
      <c r="D5" s="5"/>
      <c r="E5" s="5"/>
      <c r="F5" s="5"/>
      <c r="G5" s="8"/>
      <c r="H5" s="5"/>
      <c r="J5" s="11"/>
      <c r="K5" s="11"/>
      <c r="L5" s="11"/>
      <c r="M5" s="11"/>
      <c r="N5" s="11"/>
      <c r="Q5" s="7"/>
      <c r="R5" s="7"/>
    </row>
    <row r="6" spans="1:18" ht="13.5">
      <c r="A6">
        <v>2</v>
      </c>
      <c r="C6" s="5" t="s">
        <v>30</v>
      </c>
      <c r="D6" s="5" t="s">
        <v>31</v>
      </c>
      <c r="E6" s="5"/>
      <c r="F6" s="5"/>
      <c r="G6" s="8"/>
      <c r="H6" s="5"/>
      <c r="J6" s="11"/>
      <c r="K6" s="11"/>
      <c r="L6" s="11"/>
      <c r="M6" s="11"/>
      <c r="N6" s="11"/>
      <c r="Q6" s="7"/>
      <c r="R6" s="7"/>
    </row>
    <row r="7" spans="2:18" ht="13.5">
      <c r="B7" t="s">
        <v>32</v>
      </c>
      <c r="C7" s="5">
        <v>9.795532484534982E-05</v>
      </c>
      <c r="D7" s="5">
        <v>954.2004385193235</v>
      </c>
      <c r="E7" s="5"/>
      <c r="F7" s="5"/>
      <c r="G7" s="8"/>
      <c r="H7" s="5"/>
      <c r="J7" s="11"/>
      <c r="K7" s="11"/>
      <c r="L7" s="11"/>
      <c r="M7" s="11"/>
      <c r="N7" s="11"/>
      <c r="Q7" s="7"/>
      <c r="R7" s="7"/>
    </row>
    <row r="8" spans="2:18" ht="13.5">
      <c r="B8" t="s">
        <v>34</v>
      </c>
      <c r="C8" s="5">
        <v>0.0012319295534305753</v>
      </c>
      <c r="D8" s="5">
        <v>3597.309280340746</v>
      </c>
      <c r="E8" s="5"/>
      <c r="F8" s="5"/>
      <c r="G8" s="8"/>
      <c r="H8" s="5"/>
      <c r="J8" s="11"/>
      <c r="K8" s="11"/>
      <c r="L8" s="11"/>
      <c r="M8" s="11"/>
      <c r="N8" s="11"/>
      <c r="Q8" s="7"/>
      <c r="R8" s="7"/>
    </row>
    <row r="9" spans="2:18" ht="13.5">
      <c r="B9" t="s">
        <v>33</v>
      </c>
      <c r="C9" s="5">
        <v>0.016255039334646528</v>
      </c>
      <c r="D9" s="5">
        <v>3789.8528355181884</v>
      </c>
      <c r="E9" s="5"/>
      <c r="F9" s="9"/>
      <c r="G9" s="10"/>
      <c r="H9" s="9"/>
      <c r="I9" s="4"/>
      <c r="J9" s="11"/>
      <c r="K9" s="11"/>
      <c r="L9" s="11"/>
      <c r="M9" s="11"/>
      <c r="N9" s="11"/>
      <c r="Q9" s="7"/>
      <c r="R9" s="7"/>
    </row>
    <row r="10" spans="3:18" ht="13.5">
      <c r="C10" s="5"/>
      <c r="D10" s="5"/>
      <c r="E10" s="5"/>
      <c r="F10" s="5"/>
      <c r="G10" s="8"/>
      <c r="H10" s="5"/>
      <c r="J10" s="11"/>
      <c r="K10" s="11"/>
      <c r="L10" s="11"/>
      <c r="M10" s="11"/>
      <c r="N10" s="11"/>
      <c r="Q10" s="7"/>
      <c r="R10" s="7"/>
    </row>
    <row r="11" spans="1:18" ht="13.5">
      <c r="A11">
        <v>3</v>
      </c>
      <c r="C11" s="5" t="s">
        <v>30</v>
      </c>
      <c r="D11" s="5" t="s">
        <v>31</v>
      </c>
      <c r="E11" s="5"/>
      <c r="F11" s="5"/>
      <c r="G11" s="8"/>
      <c r="H11" s="5"/>
      <c r="J11" s="11"/>
      <c r="K11" s="11"/>
      <c r="L11" s="11"/>
      <c r="M11" s="11"/>
      <c r="N11" s="11"/>
      <c r="Q11" s="7"/>
      <c r="R11" s="7"/>
    </row>
    <row r="12" spans="2:18" ht="13.5">
      <c r="B12" t="s">
        <v>32</v>
      </c>
      <c r="C12" s="5">
        <v>0.0001054946769460003</v>
      </c>
      <c r="D12" s="5">
        <v>1027.6426234332137</v>
      </c>
      <c r="E12" s="5"/>
      <c r="F12" s="5"/>
      <c r="G12" s="8"/>
      <c r="H12" s="5"/>
      <c r="J12" s="11"/>
      <c r="K12" s="11"/>
      <c r="L12" s="11"/>
      <c r="M12" s="11"/>
      <c r="N12" s="11"/>
      <c r="Q12" s="7"/>
      <c r="R12" s="7"/>
    </row>
    <row r="13" spans="2:18" ht="13.5">
      <c r="B13" t="s">
        <v>34</v>
      </c>
      <c r="C13" s="5">
        <v>0.0012545904649485296</v>
      </c>
      <c r="D13" s="5">
        <v>3744.460183504019</v>
      </c>
      <c r="E13" s="5"/>
      <c r="F13" s="5"/>
      <c r="G13" s="8"/>
      <c r="H13" s="5"/>
      <c r="J13" s="11"/>
      <c r="K13" s="11"/>
      <c r="L13" s="11"/>
      <c r="M13" s="11"/>
      <c r="N13" s="11"/>
      <c r="Q13" s="7"/>
      <c r="R13" s="7"/>
    </row>
    <row r="14" spans="2:18" ht="13.5">
      <c r="B14" t="s">
        <v>33</v>
      </c>
      <c r="C14" s="5">
        <v>0.015622747627319985</v>
      </c>
      <c r="D14" s="5">
        <v>3955.0344666455494</v>
      </c>
      <c r="E14" s="5"/>
      <c r="F14" s="5"/>
      <c r="G14" s="8"/>
      <c r="H14" s="5"/>
      <c r="J14" s="11"/>
      <c r="K14" s="11"/>
      <c r="L14" s="11"/>
      <c r="M14" s="11"/>
      <c r="N14" s="11"/>
      <c r="Q14" s="7"/>
      <c r="R14" s="7"/>
    </row>
    <row r="15" spans="3:18" ht="13.5">
      <c r="C15" s="5"/>
      <c r="D15" s="5"/>
      <c r="E15" s="5"/>
      <c r="F15" s="5"/>
      <c r="G15" s="8"/>
      <c r="H15" s="5"/>
      <c r="J15" s="11"/>
      <c r="K15" s="11"/>
      <c r="L15" s="11"/>
      <c r="M15" s="11"/>
      <c r="N15" s="11"/>
      <c r="Q15" s="7"/>
      <c r="R15" s="7"/>
    </row>
    <row r="16" spans="1:18" ht="13.5">
      <c r="A16">
        <v>4</v>
      </c>
      <c r="C16" s="5" t="s">
        <v>30</v>
      </c>
      <c r="D16" s="5" t="s">
        <v>31</v>
      </c>
      <c r="E16" s="5"/>
      <c r="F16" s="5"/>
      <c r="G16" s="8"/>
      <c r="H16" s="5"/>
      <c r="J16" s="11"/>
      <c r="K16" s="11"/>
      <c r="L16" s="11"/>
      <c r="M16" s="11"/>
      <c r="N16" s="11"/>
      <c r="Q16" s="7"/>
      <c r="R16" s="7"/>
    </row>
    <row r="17" spans="2:18" ht="13.5">
      <c r="B17" t="s">
        <v>32</v>
      </c>
      <c r="C17" s="5">
        <v>0.00011303402904665076</v>
      </c>
      <c r="D17" s="5">
        <v>1101.0848083471014</v>
      </c>
      <c r="E17" s="5"/>
      <c r="F17" s="5"/>
      <c r="G17" s="8"/>
      <c r="H17" s="5"/>
      <c r="J17" s="11"/>
      <c r="K17" s="11"/>
      <c r="L17" s="11"/>
      <c r="M17" s="11"/>
      <c r="N17" s="11"/>
      <c r="Q17" s="7"/>
      <c r="R17" s="7"/>
    </row>
    <row r="18" spans="2:18" ht="13.5">
      <c r="B18" t="s">
        <v>34</v>
      </c>
      <c r="C18" s="5">
        <v>0.0012759270374816684</v>
      </c>
      <c r="D18" s="5">
        <v>3874.251790346453</v>
      </c>
      <c r="E18" s="5"/>
      <c r="F18" s="5"/>
      <c r="G18" s="8"/>
      <c r="H18" s="5"/>
      <c r="J18" s="11"/>
      <c r="K18" s="11"/>
      <c r="L18" s="11"/>
      <c r="M18" s="11"/>
      <c r="N18" s="11"/>
      <c r="Q18" s="7"/>
      <c r="R18" s="7"/>
    </row>
    <row r="19" spans="2:18" ht="13.5">
      <c r="B19" t="s">
        <v>33</v>
      </c>
      <c r="C19" s="5">
        <v>0.015006888298819583</v>
      </c>
      <c r="D19" s="5">
        <v>4119.666816581685</v>
      </c>
      <c r="E19" s="5"/>
      <c r="F19" s="5"/>
      <c r="G19" s="8"/>
      <c r="H19" s="5"/>
      <c r="J19" s="11"/>
      <c r="K19" s="11"/>
      <c r="L19" s="11"/>
      <c r="M19" s="11"/>
      <c r="N19" s="11"/>
      <c r="Q19" s="7"/>
      <c r="R19" s="7"/>
    </row>
    <row r="21" spans="1:4" ht="13.5">
      <c r="A21">
        <v>5</v>
      </c>
      <c r="C21" t="s">
        <v>30</v>
      </c>
      <c r="D21" t="s">
        <v>31</v>
      </c>
    </row>
    <row r="22" spans="2:4" ht="13.5">
      <c r="B22" t="s">
        <v>32</v>
      </c>
      <c r="C22">
        <v>0.0001205733811473012</v>
      </c>
      <c r="D22">
        <v>1174.52699326099</v>
      </c>
    </row>
    <row r="23" spans="2:4" ht="13.5">
      <c r="B23" t="s">
        <v>34</v>
      </c>
      <c r="C23">
        <v>0.0012980018997218363</v>
      </c>
      <c r="D23">
        <v>4014.7639283505755</v>
      </c>
    </row>
    <row r="24" spans="2:17" ht="13.5">
      <c r="B24" t="s">
        <v>33</v>
      </c>
      <c r="C24">
        <v>0.014408113601001034</v>
      </c>
      <c r="D24">
        <v>4283.664383364088</v>
      </c>
      <c r="N24">
        <v>4</v>
      </c>
      <c r="P24" s="5" t="s">
        <v>30</v>
      </c>
      <c r="Q24" s="5" t="s">
        <v>31</v>
      </c>
    </row>
    <row r="25" spans="15:17" ht="13.5">
      <c r="O25" t="s">
        <v>32</v>
      </c>
      <c r="P25" s="8">
        <v>0.000113</v>
      </c>
      <c r="Q25" s="22">
        <v>1099.9</v>
      </c>
    </row>
    <row r="26" spans="1:17" ht="13.5">
      <c r="A26">
        <v>6</v>
      </c>
      <c r="C26" t="s">
        <v>30</v>
      </c>
      <c r="D26" t="s">
        <v>31</v>
      </c>
      <c r="O26" t="s">
        <v>34</v>
      </c>
      <c r="P26" s="8">
        <v>0.001279</v>
      </c>
      <c r="Q26" s="22">
        <v>3887.9</v>
      </c>
    </row>
    <row r="27" spans="2:17" ht="13.5">
      <c r="B27" t="s">
        <v>32</v>
      </c>
      <c r="C27">
        <v>0.00012811273324795172</v>
      </c>
      <c r="D27">
        <v>1247.9691781748797</v>
      </c>
      <c r="O27" t="s">
        <v>33</v>
      </c>
      <c r="P27" s="8">
        <v>0.015001</v>
      </c>
      <c r="Q27" s="22">
        <v>4120.6</v>
      </c>
    </row>
    <row r="28" spans="2:4" ht="13.5">
      <c r="B28" t="s">
        <v>34</v>
      </c>
      <c r="C28">
        <v>0.0013208540458437004</v>
      </c>
      <c r="D28">
        <v>4166.12033827839</v>
      </c>
    </row>
    <row r="29" spans="2:4" ht="13.5">
      <c r="B29" t="s">
        <v>33</v>
      </c>
      <c r="C29">
        <v>0.013827030811495094</v>
      </c>
      <c r="D29">
        <v>4446.933084858421</v>
      </c>
    </row>
    <row r="31" spans="1:4" ht="13.5">
      <c r="A31">
        <v>7</v>
      </c>
      <c r="C31" t="s">
        <v>35</v>
      </c>
      <c r="D31" t="s">
        <v>29</v>
      </c>
    </row>
    <row r="32" spans="2:4" ht="13.5">
      <c r="B32" t="s">
        <v>36</v>
      </c>
      <c r="C32">
        <v>0.00013565208534860215</v>
      </c>
      <c r="D32">
        <v>1321.4113630887691</v>
      </c>
    </row>
    <row r="33" spans="2:4" ht="13.5">
      <c r="B33" t="s">
        <v>37</v>
      </c>
      <c r="C33">
        <v>0.0013421200322705227</v>
      </c>
      <c r="D33">
        <v>4295.10312806956</v>
      </c>
    </row>
    <row r="34" spans="2:4" ht="13.5">
      <c r="B34" t="s">
        <v>38</v>
      </c>
      <c r="C34">
        <v>0.013264190091052359</v>
      </c>
      <c r="D34">
        <v>4609.370227507034</v>
      </c>
    </row>
    <row r="36" spans="1:4" ht="13.5">
      <c r="A36">
        <v>8</v>
      </c>
      <c r="C36" t="s">
        <v>35</v>
      </c>
      <c r="D36" t="s">
        <v>29</v>
      </c>
    </row>
    <row r="37" spans="2:4" ht="13.5">
      <c r="B37" t="s">
        <v>36</v>
      </c>
      <c r="C37">
        <v>0.00014319143744925266</v>
      </c>
      <c r="D37">
        <v>1394.8535480026594</v>
      </c>
    </row>
    <row r="38" spans="2:4" ht="13.5">
      <c r="B38" t="s">
        <v>37</v>
      </c>
      <c r="C38">
        <v>0.00136408199643495</v>
      </c>
      <c r="D38">
        <v>4433.0244284155015</v>
      </c>
    </row>
    <row r="39" spans="2:4" ht="13.5">
      <c r="B39" t="s">
        <v>38</v>
      </c>
      <c r="C39">
        <v>0.012720072591239785</v>
      </c>
      <c r="D39">
        <v>4770.864663227762</v>
      </c>
    </row>
    <row r="41" spans="1:4" ht="13.5">
      <c r="A41">
        <v>9</v>
      </c>
      <c r="C41" t="s">
        <v>35</v>
      </c>
      <c r="D41" t="s">
        <v>29</v>
      </c>
    </row>
    <row r="42" spans="2:4" ht="13.5">
      <c r="B42" t="s">
        <v>36</v>
      </c>
      <c r="C42">
        <v>0.00015073078954990315</v>
      </c>
      <c r="D42">
        <v>1468.2957329165474</v>
      </c>
    </row>
    <row r="43" spans="2:4" ht="13.5">
      <c r="B43" t="s">
        <v>37</v>
      </c>
      <c r="C43">
        <v>0.0013854941792044745</v>
      </c>
      <c r="D43">
        <v>4562.315412257851</v>
      </c>
    </row>
    <row r="44" spans="2:4" ht="13.5">
      <c r="B44" t="s">
        <v>38</v>
      </c>
      <c r="C44">
        <v>0.012195079346381862</v>
      </c>
      <c r="D44">
        <v>4931.297152992282</v>
      </c>
    </row>
    <row r="46" spans="1:4" ht="13.5">
      <c r="A46">
        <v>10</v>
      </c>
      <c r="C46" t="s">
        <v>35</v>
      </c>
      <c r="D46" t="s">
        <v>29</v>
      </c>
    </row>
    <row r="47" spans="2:4" ht="13.5">
      <c r="B47" t="s">
        <v>36</v>
      </c>
      <c r="C47">
        <v>0.00015827014165055358</v>
      </c>
      <c r="D47">
        <v>1541.7379178304357</v>
      </c>
    </row>
    <row r="48" spans="2:4" ht="13.5">
      <c r="B48" t="s">
        <v>37</v>
      </c>
      <c r="C48">
        <v>0.0014075893021373795</v>
      </c>
      <c r="D48">
        <v>4699.654703017559</v>
      </c>
    </row>
    <row r="49" spans="2:4" ht="13.5">
      <c r="B49" t="s">
        <v>38</v>
      </c>
      <c r="C49">
        <v>0.011607732732732736</v>
      </c>
      <c r="D49">
        <v>5089.298796499951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2008-06-09T02:00:09Z</cp:lastPrinted>
  <dcterms:created xsi:type="dcterms:W3CDTF">2008-06-01T05:15:52Z</dcterms:created>
  <dcterms:modified xsi:type="dcterms:W3CDTF">2008-08-27T01:28:08Z</dcterms:modified>
  <cp:category/>
  <cp:version/>
  <cp:contentType/>
  <cp:contentStatus/>
</cp:coreProperties>
</file>