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7010" windowHeight="912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'Sheet1'!$A$1:$N$30</definedName>
  </definedNames>
  <calcPr fullCalcOnLoad="1" refMode="R1C1"/>
</workbook>
</file>

<file path=xl/sharedStrings.xml><?xml version="1.0" encoding="utf-8"?>
<sst xmlns="http://schemas.openxmlformats.org/spreadsheetml/2006/main" count="36" uniqueCount="22">
  <si>
    <t>層数</t>
  </si>
  <si>
    <t>単位体積重量
（ｔｆ/m3)</t>
  </si>
  <si>
    <t>層厚
（ｍ）</t>
  </si>
  <si>
    <t>せん断波速度
（m/s）</t>
  </si>
  <si>
    <t>減衰定数
(小数)</t>
  </si>
  <si>
    <t>次数</t>
  </si>
  <si>
    <t>固有振動数（Hz）</t>
  </si>
  <si>
    <t>固有周期（sec）</t>
  </si>
  <si>
    <t>高さ(m)</t>
  </si>
  <si>
    <t>固有モード</t>
  </si>
  <si>
    <t>モード次数</t>
  </si>
  <si>
    <t>刺激係数</t>
  </si>
  <si>
    <t>モード減衰定数</t>
  </si>
  <si>
    <t>深度（m）</t>
  </si>
  <si>
    <t>基盤からの高さ（m）</t>
  </si>
  <si>
    <t>相対変位(cm)</t>
  </si>
  <si>
    <t>正規化変位</t>
  </si>
  <si>
    <t>固有円振動数（rad/sec）</t>
  </si>
  <si>
    <t>モード次数</t>
  </si>
  <si>
    <t>モード次数</t>
  </si>
  <si>
    <t>高さ(m)</t>
  </si>
  <si>
    <t>固有モード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</si>
</sst>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0000000_ "/>
    <numFmt numFmtId="183" formatCode="0.0000000_ "/>
    <numFmt numFmtId="184" formatCode="0.000000_ "/>
    <numFmt numFmtId="185" formatCode="0.00000_ "/>
    <numFmt numFmtId="186" formatCode="0.0000_ "/>
    <numFmt numFmtId="187" formatCode="0.0_ "/>
    <numFmt numFmtId="188" formatCode="0.00_ "/>
    <numFmt numFmtId="189" formatCode="0_ "/>
    <numFmt numFmtId="190" formatCode="0.0000_);[Red]\(0.0000\)"/>
    <numFmt numFmtId="191" formatCode="0.0_);[Red]\(0.0\)"/>
    <numFmt numFmtId="192" formatCode="0.0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9.75"/>
      <color indexed="8"/>
      <name val="ＭＳ Ｐゴシック"/>
      <family val="3"/>
    </font>
    <font>
      <sz val="9.25"/>
      <color indexed="8"/>
      <name val="ＭＳ Ｐゴシック"/>
      <family val="3"/>
    </font>
    <font>
      <sz val="10"/>
      <color indexed="8"/>
      <name val="ＭＳ Ｐゴシック"/>
      <family val="3"/>
    </font>
    <font>
      <sz val="7.3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177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77" fontId="0" fillId="0" borderId="10" xfId="0" applyNumberForma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/>
    </xf>
    <xf numFmtId="186" fontId="0" fillId="0" borderId="10" xfId="0" applyNumberFormat="1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188" fontId="0" fillId="0" borderId="0" xfId="0" applyNumberFormat="1" applyAlignment="1">
      <alignment/>
    </xf>
    <xf numFmtId="188" fontId="0" fillId="0" borderId="0" xfId="0" applyNumberFormat="1" applyAlignment="1">
      <alignment horizontal="right"/>
    </xf>
    <xf numFmtId="188" fontId="0" fillId="0" borderId="0" xfId="0" applyNumberFormat="1" applyBorder="1" applyAlignment="1">
      <alignment horizontal="right"/>
    </xf>
    <xf numFmtId="186" fontId="0" fillId="0" borderId="0" xfId="0" applyNumberFormat="1" applyAlignment="1">
      <alignment/>
    </xf>
    <xf numFmtId="186" fontId="0" fillId="0" borderId="0" xfId="0" applyNumberFormat="1" applyAlignment="1">
      <alignment horizontal="right"/>
    </xf>
    <xf numFmtId="186" fontId="0" fillId="0" borderId="0" xfId="0" applyNumberFormat="1" applyBorder="1" applyAlignment="1">
      <alignment horizontal="right"/>
    </xf>
    <xf numFmtId="0" fontId="0" fillId="0" borderId="0" xfId="0" applyAlignment="1">
      <alignment horizontal="center"/>
    </xf>
    <xf numFmtId="188" fontId="0" fillId="0" borderId="0" xfId="0" applyNumberFormat="1" applyAlignment="1">
      <alignment horizontal="center"/>
    </xf>
    <xf numFmtId="186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19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92" fontId="0" fillId="0" borderId="0" xfId="0" applyNumberForma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固有モード（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L2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325"/>
          <c:y val="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12"/>
          <c:w val="0.795"/>
          <c:h val="0.864"/>
        </c:manualLayout>
      </c:layout>
      <c:scatterChart>
        <c:scatterStyle val="lineMarker"/>
        <c:varyColors val="0"/>
        <c:ser>
          <c:idx val="0"/>
          <c:order val="0"/>
          <c:tx>
            <c:v>1次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Sheet2!$H$3:$H$73</c:f>
              <c:numCache/>
            </c:numRef>
          </c:xVal>
          <c:yVal>
            <c:numRef>
              <c:f>Sheet2!$G$3:$G$73</c:f>
              <c:numCache/>
            </c:numRef>
          </c:yVal>
          <c:smooth val="0"/>
        </c:ser>
        <c:ser>
          <c:idx val="1"/>
          <c:order val="1"/>
          <c:tx>
            <c:v>2次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Sheet2!$J$3:$J$73</c:f>
              <c:numCache/>
            </c:numRef>
          </c:xVal>
          <c:yVal>
            <c:numRef>
              <c:f>Sheet2!$I$3:$I$73</c:f>
              <c:numCache/>
            </c:numRef>
          </c:yVal>
          <c:smooth val="0"/>
        </c:ser>
        <c:ser>
          <c:idx val="2"/>
          <c:order val="2"/>
          <c:tx>
            <c:v>3次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Sheet2!$L$3:$L$73</c:f>
              <c:numCache/>
            </c:numRef>
          </c:xVal>
          <c:yVal>
            <c:numRef>
              <c:f>Sheet2!$K$3:$K$73</c:f>
              <c:numCache/>
            </c:numRef>
          </c:yVal>
          <c:smooth val="0"/>
        </c:ser>
        <c:ser>
          <c:idx val="3"/>
          <c:order val="3"/>
          <c:tx>
            <c:v>1次元地盤応答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Sheet2!$E$34:$E$48</c:f>
              <c:numCache/>
            </c:numRef>
          </c:xVal>
          <c:yVal>
            <c:numRef>
              <c:f>Sheet2!$C$34:$C$48</c:f>
              <c:numCache/>
            </c:numRef>
          </c:yVal>
          <c:smooth val="0"/>
        </c:ser>
        <c:axId val="3969264"/>
        <c:axId val="35723377"/>
      </c:scatterChart>
      <c:valAx>
        <c:axId val="3969264"/>
        <c:scaling>
          <c:orientation val="minMax"/>
        </c:scaling>
        <c:axPos val="b"/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23377"/>
        <c:crosses val="autoZero"/>
        <c:crossBetween val="midCat"/>
        <c:dispUnits/>
      </c:valAx>
      <c:valAx>
        <c:axId val="35723377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高さ（</a:t>
                </a: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</a:t>
                </a: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69264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"/>
          <c:y val="0.51575"/>
          <c:w val="0.26325"/>
          <c:h val="0.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8</xdr:row>
      <xdr:rowOff>19050</xdr:rowOff>
    </xdr:from>
    <xdr:to>
      <xdr:col>2</xdr:col>
      <xdr:colOff>1076325</xdr:colOff>
      <xdr:row>31</xdr:row>
      <xdr:rowOff>76200</xdr:rowOff>
    </xdr:to>
    <xdr:graphicFrame>
      <xdr:nvGraphicFramePr>
        <xdr:cNvPr id="1" name="グラフ 2"/>
        <xdr:cNvGraphicFramePr/>
      </xdr:nvGraphicFramePr>
      <xdr:xfrm>
        <a:off x="504825" y="1390650"/>
        <a:ext cx="29432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30"/>
  <sheetViews>
    <sheetView zoomScalePageLayoutView="0" workbookViewId="0" topLeftCell="A1">
      <selection activeCell="G15" sqref="G15"/>
    </sheetView>
  </sheetViews>
  <sheetFormatPr defaultColWidth="9.00390625" defaultRowHeight="13.5"/>
  <sheetData>
    <row r="1" spans="1:14" ht="13.5">
      <c r="A1" s="3" t="s">
        <v>0</v>
      </c>
      <c r="B1" s="4">
        <v>14</v>
      </c>
      <c r="C1" s="8"/>
      <c r="D1" s="13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9" ht="40.5">
      <c r="A2" s="4"/>
      <c r="B2" s="7" t="s">
        <v>1</v>
      </c>
      <c r="C2" s="7" t="s">
        <v>2</v>
      </c>
      <c r="D2" s="7" t="s">
        <v>3</v>
      </c>
      <c r="E2" s="14" t="s">
        <v>4</v>
      </c>
      <c r="F2" s="9"/>
      <c r="G2" s="10"/>
      <c r="H2" s="10"/>
      <c r="I2" s="10"/>
      <c r="J2" s="9"/>
      <c r="K2" s="9"/>
      <c r="L2" s="10"/>
      <c r="M2" s="10"/>
      <c r="N2" s="10"/>
      <c r="Q2" s="1"/>
      <c r="R2" s="1"/>
      <c r="S2" s="1"/>
    </row>
    <row r="3" spans="1:14" ht="13.5">
      <c r="A3" s="3">
        <v>1</v>
      </c>
      <c r="B3" s="4">
        <v>1.67</v>
      </c>
      <c r="C3" s="4">
        <v>0.5</v>
      </c>
      <c r="D3" s="4">
        <v>65</v>
      </c>
      <c r="E3" s="15">
        <v>0.204</v>
      </c>
      <c r="F3" s="9"/>
      <c r="G3" s="9"/>
      <c r="H3" s="9"/>
      <c r="I3" s="9"/>
      <c r="J3" s="9"/>
      <c r="K3" s="9"/>
      <c r="L3" s="9"/>
      <c r="M3" s="9"/>
      <c r="N3" s="9"/>
    </row>
    <row r="4" spans="1:14" ht="13.5">
      <c r="A4" s="3">
        <f>A3+1</f>
        <v>2</v>
      </c>
      <c r="B4" s="4">
        <v>1.67</v>
      </c>
      <c r="C4" s="4">
        <v>1.4</v>
      </c>
      <c r="D4" s="4">
        <v>110</v>
      </c>
      <c r="E4" s="15">
        <v>0.205</v>
      </c>
      <c r="F4" s="9"/>
      <c r="G4" s="9"/>
      <c r="H4" s="9"/>
      <c r="I4" s="9"/>
      <c r="J4" s="9"/>
      <c r="K4" s="9"/>
      <c r="L4" s="9"/>
      <c r="M4" s="9"/>
      <c r="N4" s="9"/>
    </row>
    <row r="5" spans="1:14" ht="13.5">
      <c r="A5" s="3">
        <f>A4+1</f>
        <v>3</v>
      </c>
      <c r="B5" s="4">
        <v>1.67</v>
      </c>
      <c r="C5" s="4">
        <v>1.4</v>
      </c>
      <c r="D5" s="4">
        <v>68</v>
      </c>
      <c r="E5" s="15">
        <v>0.254</v>
      </c>
      <c r="F5" s="9"/>
      <c r="G5" s="9"/>
      <c r="H5" s="9"/>
      <c r="I5" s="9"/>
      <c r="J5" s="9"/>
      <c r="K5" s="9"/>
      <c r="L5" s="9"/>
      <c r="M5" s="9"/>
      <c r="N5" s="9"/>
    </row>
    <row r="6" spans="1:14" ht="13.5">
      <c r="A6" s="3">
        <f aca="true" t="shared" si="0" ref="A6:A16">A5+1</f>
        <v>4</v>
      </c>
      <c r="B6" s="4">
        <v>1.57</v>
      </c>
      <c r="C6" s="4">
        <v>1.9</v>
      </c>
      <c r="D6" s="4">
        <v>66</v>
      </c>
      <c r="E6" s="15">
        <v>0.138</v>
      </c>
      <c r="F6" s="9"/>
      <c r="G6" s="9"/>
      <c r="H6" s="9"/>
      <c r="I6" s="9"/>
      <c r="J6" s="9"/>
      <c r="K6" s="9"/>
      <c r="L6" s="9"/>
      <c r="M6" s="9"/>
      <c r="N6" s="9"/>
    </row>
    <row r="7" spans="1:14" ht="13.5">
      <c r="A7" s="3">
        <f t="shared" si="0"/>
        <v>5</v>
      </c>
      <c r="B7" s="4">
        <v>1.57</v>
      </c>
      <c r="C7" s="4">
        <v>1.65</v>
      </c>
      <c r="D7" s="4">
        <v>69</v>
      </c>
      <c r="E7" s="15">
        <v>0.161</v>
      </c>
      <c r="F7" s="9"/>
      <c r="G7" s="9"/>
      <c r="H7" s="9"/>
      <c r="I7" s="9"/>
      <c r="J7" s="9"/>
      <c r="K7" s="9"/>
      <c r="L7" s="9"/>
      <c r="M7" s="9"/>
      <c r="N7" s="9"/>
    </row>
    <row r="8" spans="1:14" ht="13.5">
      <c r="A8" s="3">
        <f t="shared" si="0"/>
        <v>6</v>
      </c>
      <c r="B8" s="4">
        <v>1.57</v>
      </c>
      <c r="C8" s="4">
        <v>1.65</v>
      </c>
      <c r="D8" s="4">
        <v>76</v>
      </c>
      <c r="E8" s="15">
        <v>0.14</v>
      </c>
      <c r="F8" s="9"/>
      <c r="G8" s="9"/>
      <c r="H8" s="9"/>
      <c r="I8" s="9"/>
      <c r="J8" s="9"/>
      <c r="K8" s="9"/>
      <c r="L8" s="9"/>
      <c r="M8" s="9"/>
      <c r="N8" s="9"/>
    </row>
    <row r="9" spans="1:14" ht="13.5">
      <c r="A9" s="3">
        <f t="shared" si="0"/>
        <v>7</v>
      </c>
      <c r="B9" s="4">
        <v>1.57</v>
      </c>
      <c r="C9" s="4">
        <v>1.82</v>
      </c>
      <c r="D9" s="4">
        <v>74</v>
      </c>
      <c r="E9" s="15">
        <v>0.144</v>
      </c>
      <c r="F9" s="9"/>
      <c r="G9" s="9"/>
      <c r="H9" s="9"/>
      <c r="I9" s="9"/>
      <c r="J9" s="9"/>
      <c r="K9" s="9"/>
      <c r="L9" s="9"/>
      <c r="M9" s="9"/>
      <c r="N9" s="9"/>
    </row>
    <row r="10" spans="1:14" ht="13.5">
      <c r="A10" s="3">
        <f t="shared" si="0"/>
        <v>8</v>
      </c>
      <c r="B10" s="4">
        <v>1.57</v>
      </c>
      <c r="C10" s="4">
        <v>2</v>
      </c>
      <c r="D10" s="4">
        <v>72</v>
      </c>
      <c r="E10" s="15">
        <v>0.148</v>
      </c>
      <c r="F10" s="9"/>
      <c r="G10" s="9"/>
      <c r="H10" s="9"/>
      <c r="I10" s="9"/>
      <c r="J10" s="9"/>
      <c r="K10" s="9"/>
      <c r="L10" s="9"/>
      <c r="M10" s="9"/>
      <c r="N10" s="9"/>
    </row>
    <row r="11" spans="1:14" ht="13.5">
      <c r="A11" s="3">
        <f t="shared" si="0"/>
        <v>9</v>
      </c>
      <c r="B11" s="4">
        <v>1.67</v>
      </c>
      <c r="C11" s="4">
        <v>2</v>
      </c>
      <c r="D11" s="4">
        <v>152</v>
      </c>
      <c r="E11" s="15">
        <v>0.102</v>
      </c>
      <c r="F11" s="9"/>
      <c r="G11" s="9"/>
      <c r="H11" s="9"/>
      <c r="I11" s="9"/>
      <c r="J11" s="9"/>
      <c r="K11" s="9"/>
      <c r="L11" s="9"/>
      <c r="M11" s="9"/>
      <c r="N11" s="9"/>
    </row>
    <row r="12" spans="1:14" ht="13.5">
      <c r="A12" s="3">
        <f t="shared" si="0"/>
        <v>10</v>
      </c>
      <c r="B12" s="4">
        <v>1.67</v>
      </c>
      <c r="C12" s="4">
        <v>2</v>
      </c>
      <c r="D12" s="4">
        <v>152</v>
      </c>
      <c r="E12" s="15">
        <v>0.103</v>
      </c>
      <c r="F12" s="9"/>
      <c r="G12" s="9"/>
      <c r="H12" s="9"/>
      <c r="I12" s="9"/>
      <c r="J12" s="9"/>
      <c r="K12" s="9"/>
      <c r="L12" s="9"/>
      <c r="M12" s="9"/>
      <c r="N12" s="9"/>
    </row>
    <row r="13" spans="1:14" ht="13.5">
      <c r="A13" s="3">
        <f t="shared" si="0"/>
        <v>11</v>
      </c>
      <c r="B13" s="4">
        <v>1.67</v>
      </c>
      <c r="C13" s="4">
        <v>2</v>
      </c>
      <c r="D13" s="4">
        <v>153</v>
      </c>
      <c r="E13" s="15">
        <v>0.103</v>
      </c>
      <c r="F13" s="9"/>
      <c r="G13" s="9"/>
      <c r="H13" s="9"/>
      <c r="I13" s="9"/>
      <c r="J13" s="9"/>
      <c r="K13" s="9"/>
      <c r="L13" s="9"/>
      <c r="M13" s="9"/>
      <c r="N13" s="9"/>
    </row>
    <row r="14" spans="1:14" ht="13.5">
      <c r="A14" s="3">
        <f t="shared" si="0"/>
        <v>12</v>
      </c>
      <c r="B14" s="4">
        <v>1.67</v>
      </c>
      <c r="C14" s="4">
        <v>2.38</v>
      </c>
      <c r="D14" s="4">
        <v>154</v>
      </c>
      <c r="E14" s="15">
        <v>0.104</v>
      </c>
      <c r="F14" s="9"/>
      <c r="G14" s="9"/>
      <c r="H14" s="9"/>
      <c r="I14" s="9"/>
      <c r="J14" s="9"/>
      <c r="K14" s="9"/>
      <c r="L14" s="9"/>
      <c r="M14" s="9"/>
      <c r="N14" s="9"/>
    </row>
    <row r="15" spans="1:14" ht="13.5">
      <c r="A15" s="3">
        <f t="shared" si="0"/>
        <v>13</v>
      </c>
      <c r="B15" s="4">
        <v>1.96</v>
      </c>
      <c r="C15" s="4">
        <v>2</v>
      </c>
      <c r="D15" s="4">
        <v>164</v>
      </c>
      <c r="E15" s="15">
        <v>0.196</v>
      </c>
      <c r="F15" s="9"/>
      <c r="G15" s="9"/>
      <c r="H15" s="9"/>
      <c r="I15" s="9"/>
      <c r="J15" s="9"/>
      <c r="K15" s="9"/>
      <c r="L15" s="9"/>
      <c r="M15" s="9"/>
      <c r="N15" s="9"/>
    </row>
    <row r="16" spans="1:14" ht="13.5">
      <c r="A16" s="3">
        <f t="shared" si="0"/>
        <v>14</v>
      </c>
      <c r="B16" s="4">
        <v>1.96</v>
      </c>
      <c r="C16" s="4">
        <v>2</v>
      </c>
      <c r="D16" s="4">
        <v>169</v>
      </c>
      <c r="E16" s="15">
        <v>0.19</v>
      </c>
      <c r="F16" s="9"/>
      <c r="G16" s="9"/>
      <c r="H16" s="9"/>
      <c r="I16" s="9"/>
      <c r="J16" s="9"/>
      <c r="K16" s="9"/>
      <c r="L16" s="9"/>
      <c r="M16" s="9"/>
      <c r="N16" s="9"/>
    </row>
    <row r="17" spans="1:14" ht="13.5">
      <c r="A17" s="3"/>
      <c r="B17" s="4"/>
      <c r="C17" s="4"/>
      <c r="D17" s="4"/>
      <c r="E17" s="15"/>
      <c r="F17" s="9"/>
      <c r="G17" s="9"/>
      <c r="H17" s="9"/>
      <c r="I17" s="9"/>
      <c r="J17" s="9"/>
      <c r="K17" s="9"/>
      <c r="L17" s="9"/>
      <c r="M17" s="9"/>
      <c r="N17" s="9"/>
    </row>
    <row r="18" spans="1:14" ht="13.5">
      <c r="A18" s="3"/>
      <c r="B18" s="4"/>
      <c r="C18" s="4"/>
      <c r="D18" s="4"/>
      <c r="E18" s="15"/>
      <c r="F18" s="9"/>
      <c r="G18" s="9"/>
      <c r="H18" s="9"/>
      <c r="I18" s="9"/>
      <c r="J18" s="9"/>
      <c r="K18" s="9"/>
      <c r="L18" s="9"/>
      <c r="M18" s="9"/>
      <c r="N18" s="9"/>
    </row>
    <row r="19" spans="1:14" ht="13.5">
      <c r="A19" s="3"/>
      <c r="B19" s="4"/>
      <c r="C19" s="4"/>
      <c r="D19" s="4"/>
      <c r="E19" s="15"/>
      <c r="F19" s="9"/>
      <c r="G19" s="9"/>
      <c r="H19" s="9"/>
      <c r="I19" s="9"/>
      <c r="J19" s="9"/>
      <c r="K19" s="9"/>
      <c r="L19" s="9"/>
      <c r="M19" s="9"/>
      <c r="N19" s="9"/>
    </row>
    <row r="20" spans="1:14" ht="13.5">
      <c r="A20" s="3"/>
      <c r="B20" s="4"/>
      <c r="C20" s="4"/>
      <c r="D20" s="4"/>
      <c r="E20" s="15"/>
      <c r="F20" s="9"/>
      <c r="G20" s="9"/>
      <c r="H20" s="9"/>
      <c r="I20" s="9"/>
      <c r="J20" s="9"/>
      <c r="K20" s="9"/>
      <c r="L20" s="9"/>
      <c r="M20" s="9"/>
      <c r="N20" s="9"/>
    </row>
    <row r="21" spans="1:14" ht="13.5">
      <c r="A21" s="3"/>
      <c r="B21" s="4"/>
      <c r="C21" s="4"/>
      <c r="D21" s="4"/>
      <c r="E21" s="15"/>
      <c r="F21" s="9"/>
      <c r="G21" s="9"/>
      <c r="H21" s="9"/>
      <c r="I21" s="9"/>
      <c r="J21" s="9"/>
      <c r="K21" s="9"/>
      <c r="L21" s="9"/>
      <c r="M21" s="9"/>
      <c r="N21" s="9"/>
    </row>
    <row r="22" spans="1:14" ht="13.5">
      <c r="A22" s="3"/>
      <c r="B22" s="4"/>
      <c r="C22" s="4"/>
      <c r="D22" s="4"/>
      <c r="E22" s="15"/>
      <c r="F22" s="9"/>
      <c r="G22" s="9"/>
      <c r="H22" s="9"/>
      <c r="I22" s="9"/>
      <c r="J22" s="9"/>
      <c r="K22" s="9"/>
      <c r="L22" s="9"/>
      <c r="M22" s="9"/>
      <c r="N22" s="9"/>
    </row>
    <row r="23" spans="1:14" ht="13.5">
      <c r="A23" s="11"/>
      <c r="B23" s="11"/>
      <c r="C23" s="11"/>
      <c r="D23" s="11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3.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3.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3.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3.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13.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3.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3.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</sheetData>
  <sheetProtection/>
  <printOptions/>
  <pageMargins left="0.75" right="0.75" top="1" bottom="1" header="0.512" footer="0.51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T73"/>
  <sheetViews>
    <sheetView tabSelected="1" zoomScalePageLayoutView="0" workbookViewId="0" topLeftCell="A1">
      <selection activeCell="D14" sqref="D14"/>
    </sheetView>
  </sheetViews>
  <sheetFormatPr defaultColWidth="9.00390625" defaultRowHeight="13.5"/>
  <cols>
    <col min="2" max="2" width="22.125" style="0" customWidth="1"/>
    <col min="3" max="3" width="17.375" style="0" customWidth="1"/>
    <col min="4" max="4" width="15.875" style="0" customWidth="1"/>
    <col min="5" max="5" width="11.75390625" style="0" customWidth="1"/>
    <col min="6" max="6" width="14.00390625" style="0" customWidth="1"/>
    <col min="7" max="7" width="10.875" style="0" customWidth="1"/>
    <col min="8" max="9" width="9.75390625" style="0" customWidth="1"/>
    <col min="10" max="10" width="9.50390625" style="0" bestFit="1" customWidth="1"/>
    <col min="12" max="12" width="9.50390625" style="0" bestFit="1" customWidth="1"/>
  </cols>
  <sheetData>
    <row r="1" spans="1:20" ht="13.5">
      <c r="A1" s="3" t="s">
        <v>5</v>
      </c>
      <c r="B1" s="3" t="s">
        <v>17</v>
      </c>
      <c r="C1" s="3" t="s">
        <v>6</v>
      </c>
      <c r="D1" s="3" t="s">
        <v>7</v>
      </c>
      <c r="E1" s="3" t="s">
        <v>11</v>
      </c>
      <c r="F1" s="3" t="s">
        <v>12</v>
      </c>
      <c r="G1" s="24" t="s">
        <v>19</v>
      </c>
      <c r="H1" s="24">
        <v>1</v>
      </c>
      <c r="I1" s="24" t="s">
        <v>10</v>
      </c>
      <c r="J1" s="24">
        <v>2</v>
      </c>
      <c r="K1" s="24" t="s">
        <v>10</v>
      </c>
      <c r="L1" s="24">
        <v>3</v>
      </c>
      <c r="M1" t="s">
        <v>10</v>
      </c>
      <c r="N1">
        <v>4</v>
      </c>
      <c r="O1" t="s">
        <v>10</v>
      </c>
      <c r="P1">
        <v>5</v>
      </c>
      <c r="Q1" t="s">
        <v>18</v>
      </c>
      <c r="R1">
        <v>6</v>
      </c>
      <c r="S1" t="s">
        <v>18</v>
      </c>
      <c r="T1">
        <v>7</v>
      </c>
    </row>
    <row r="2" spans="1:20" ht="13.5">
      <c r="A2" s="4">
        <v>1</v>
      </c>
      <c r="B2" s="5">
        <v>7.519500000000001</v>
      </c>
      <c r="C2" s="6">
        <v>1.1967655959470112</v>
      </c>
      <c r="D2" s="6">
        <v>0.8355855176540994</v>
      </c>
      <c r="E2" s="16">
        <v>0.549486192957319</v>
      </c>
      <c r="F2" s="17">
        <v>0.14194059825648983</v>
      </c>
      <c r="G2" s="25" t="s">
        <v>8</v>
      </c>
      <c r="H2" s="26" t="s">
        <v>9</v>
      </c>
      <c r="I2" s="25" t="s">
        <v>8</v>
      </c>
      <c r="J2" s="26" t="s">
        <v>9</v>
      </c>
      <c r="K2" s="25" t="s">
        <v>8</v>
      </c>
      <c r="L2" s="26" t="s">
        <v>9</v>
      </c>
      <c r="M2" t="s">
        <v>8</v>
      </c>
      <c r="N2" t="s">
        <v>9</v>
      </c>
      <c r="O2" t="s">
        <v>8</v>
      </c>
      <c r="P2" t="s">
        <v>9</v>
      </c>
      <c r="Q2" t="s">
        <v>20</v>
      </c>
      <c r="R2" t="s">
        <v>21</v>
      </c>
      <c r="S2" t="s">
        <v>20</v>
      </c>
      <c r="T2" t="s">
        <v>21</v>
      </c>
    </row>
    <row r="3" spans="1:20" ht="13.5">
      <c r="A3" s="4">
        <v>2</v>
      </c>
      <c r="B3" s="5">
        <v>19.428500000000003</v>
      </c>
      <c r="C3" s="6">
        <v>3.0921418153941764</v>
      </c>
      <c r="D3" s="6">
        <v>0.32340043235453064</v>
      </c>
      <c r="E3" s="16">
        <v>0.529038431580414</v>
      </c>
      <c r="F3" s="17">
        <v>0.15237184916334273</v>
      </c>
      <c r="G3" s="19">
        <v>24.7</v>
      </c>
      <c r="H3" s="22">
        <v>1.406455999502956</v>
      </c>
      <c r="I3" s="19">
        <v>24.7</v>
      </c>
      <c r="J3" s="21">
        <v>-0.668695227166722</v>
      </c>
      <c r="K3" s="18">
        <v>24.7</v>
      </c>
      <c r="L3" s="21">
        <v>0.3643377094558347</v>
      </c>
      <c r="M3">
        <v>24.7</v>
      </c>
      <c r="N3">
        <v>-0.20312319917388463</v>
      </c>
      <c r="O3">
        <v>24.7</v>
      </c>
      <c r="P3">
        <v>0.20270042239560856</v>
      </c>
      <c r="Q3">
        <v>24.7</v>
      </c>
      <c r="R3">
        <v>-0.1561266418693793</v>
      </c>
      <c r="S3">
        <v>24.7</v>
      </c>
      <c r="T3">
        <v>0.1136856925125701</v>
      </c>
    </row>
    <row r="4" spans="1:20" ht="13.5">
      <c r="A4" s="4">
        <v>3</v>
      </c>
      <c r="B4" s="5">
        <v>29.9085</v>
      </c>
      <c r="C4" s="6">
        <v>4.760085620903142</v>
      </c>
      <c r="D4" s="6">
        <v>0.2100802547770701</v>
      </c>
      <c r="E4" s="16">
        <v>0.24500229888868533</v>
      </c>
      <c r="F4" s="17">
        <v>0.16153232617905702</v>
      </c>
      <c r="G4" s="19">
        <v>24.6</v>
      </c>
      <c r="H4" s="22">
        <v>1.4063616810125195</v>
      </c>
      <c r="I4" s="19">
        <v>24.6</v>
      </c>
      <c r="J4" s="21">
        <v>-0.668398721040512</v>
      </c>
      <c r="K4" s="18">
        <v>24.6</v>
      </c>
      <c r="L4" s="21">
        <v>0.3639525683011907</v>
      </c>
      <c r="M4">
        <v>24.6</v>
      </c>
      <c r="N4">
        <v>-0.20262079810948264</v>
      </c>
      <c r="O4">
        <v>24.6</v>
      </c>
      <c r="P4">
        <v>0.20188109788681732</v>
      </c>
      <c r="Q4">
        <v>24.6</v>
      </c>
      <c r="R4">
        <v>-0.15525310955567367</v>
      </c>
      <c r="S4">
        <v>24.6</v>
      </c>
      <c r="T4">
        <v>0.11273168715158072</v>
      </c>
    </row>
    <row r="5" spans="1:20" ht="13.5">
      <c r="A5" s="4">
        <v>4</v>
      </c>
      <c r="B5" s="5">
        <v>45.7395</v>
      </c>
      <c r="C5" s="5">
        <v>7.27966752786998</v>
      </c>
      <c r="D5" s="6">
        <v>0.13736891089758307</v>
      </c>
      <c r="E5" s="16">
        <v>0.11552082494367392</v>
      </c>
      <c r="F5" s="17">
        <v>0.165406660344404</v>
      </c>
      <c r="G5" s="19">
        <v>24.5</v>
      </c>
      <c r="H5" s="22">
        <v>1.4060791522184566</v>
      </c>
      <c r="I5" s="19">
        <v>24.5</v>
      </c>
      <c r="J5" s="21">
        <v>-0.6675051038668055</v>
      </c>
      <c r="K5" s="18">
        <v>24.5</v>
      </c>
      <c r="L5" s="21">
        <v>0.36279700153020605</v>
      </c>
      <c r="M5">
        <v>24.5</v>
      </c>
      <c r="N5">
        <v>-0.20111548945545835</v>
      </c>
      <c r="O5">
        <v>24.5</v>
      </c>
      <c r="P5">
        <v>0.1994371451685189</v>
      </c>
      <c r="Q5">
        <v>24.5</v>
      </c>
      <c r="R5">
        <v>-0.1526361542262252</v>
      </c>
      <c r="S5">
        <v>24.5</v>
      </c>
      <c r="T5">
        <v>0.10988971661340038</v>
      </c>
    </row>
    <row r="6" spans="1:20" ht="13.5">
      <c r="A6" s="4">
        <v>5</v>
      </c>
      <c r="B6" s="5">
        <v>58.329499999999996</v>
      </c>
      <c r="C6" s="5">
        <v>9.283428263686572</v>
      </c>
      <c r="D6" s="6">
        <v>0.10771882666575233</v>
      </c>
      <c r="E6" s="16">
        <v>0.25399262315184845</v>
      </c>
      <c r="F6" s="17">
        <v>0.1553660019901064</v>
      </c>
      <c r="G6" s="19">
        <v>24.4</v>
      </c>
      <c r="H6" s="22">
        <v>1.4056084509309767</v>
      </c>
      <c r="I6" s="19">
        <v>24.4</v>
      </c>
      <c r="J6" s="21">
        <v>-0.6660151739545606</v>
      </c>
      <c r="K6" s="18">
        <v>24.4</v>
      </c>
      <c r="L6" s="21">
        <v>0.36087345528097503</v>
      </c>
      <c r="M6">
        <v>24.4</v>
      </c>
      <c r="N6">
        <v>-0.19861472400406968</v>
      </c>
      <c r="O6">
        <v>24.4</v>
      </c>
      <c r="P6">
        <v>0.19538823183005385</v>
      </c>
      <c r="Q6">
        <v>24.4</v>
      </c>
      <c r="R6">
        <v>-0.14830516311949618</v>
      </c>
      <c r="S6">
        <v>24.4</v>
      </c>
      <c r="T6">
        <v>0.10520737657894418</v>
      </c>
    </row>
    <row r="7" spans="1:20" ht="13.5">
      <c r="A7" s="4">
        <v>6</v>
      </c>
      <c r="B7" s="5">
        <v>68.9125</v>
      </c>
      <c r="C7" s="5">
        <v>10.967765028352735</v>
      </c>
      <c r="D7" s="6">
        <v>0.09117627861418467</v>
      </c>
      <c r="E7" s="16">
        <v>0.12894689687992994</v>
      </c>
      <c r="F7" s="17">
        <v>0.159569509980327</v>
      </c>
      <c r="G7" s="19">
        <v>24.3</v>
      </c>
      <c r="H7" s="22">
        <v>1.4049496401430017</v>
      </c>
      <c r="I7" s="19">
        <v>24.3</v>
      </c>
      <c r="J7" s="21">
        <v>-0.6639302623260884</v>
      </c>
      <c r="K7" s="18">
        <v>24.3</v>
      </c>
      <c r="L7" s="21">
        <v>0.35818600137338175</v>
      </c>
      <c r="M7">
        <v>24.3</v>
      </c>
      <c r="N7">
        <v>-0.195130879737609</v>
      </c>
      <c r="O7">
        <v>24.3</v>
      </c>
      <c r="P7">
        <v>0.18976694130244356</v>
      </c>
      <c r="Q7">
        <v>24.3</v>
      </c>
      <c r="R7">
        <v>-0.1423087713294829</v>
      </c>
      <c r="S7">
        <v>24.3</v>
      </c>
      <c r="T7">
        <v>0.09876308417436525</v>
      </c>
    </row>
    <row r="8" spans="1:20" ht="13.5">
      <c r="A8" s="4">
        <v>7</v>
      </c>
      <c r="B8" s="5">
        <v>84.1765</v>
      </c>
      <c r="C8" s="5">
        <v>13.397106082483354</v>
      </c>
      <c r="D8" s="6">
        <v>0.07464298586897769</v>
      </c>
      <c r="E8" s="16">
        <v>0.06614071341233038</v>
      </c>
      <c r="F8" s="17">
        <v>0.15645505372692234</v>
      </c>
      <c r="G8" s="20">
        <v>24.2</v>
      </c>
      <c r="H8" s="23">
        <v>1.404102808021737</v>
      </c>
      <c r="I8" s="20">
        <v>24.2</v>
      </c>
      <c r="J8" s="21">
        <v>-0.6612522315279911</v>
      </c>
      <c r="K8" s="18">
        <v>24.2</v>
      </c>
      <c r="L8" s="21">
        <v>0.35474032868975214</v>
      </c>
      <c r="M8">
        <v>24.2</v>
      </c>
      <c r="N8">
        <v>-0.1906812005613836</v>
      </c>
      <c r="O8">
        <v>24.2</v>
      </c>
      <c r="P8">
        <v>0.18261851064483126</v>
      </c>
      <c r="Q8">
        <v>24.2</v>
      </c>
      <c r="R8">
        <v>-0.13471431565535183</v>
      </c>
      <c r="S8">
        <v>24.2</v>
      </c>
      <c r="T8">
        <v>0.09066476468632344</v>
      </c>
    </row>
    <row r="9" spans="2:20" ht="13.5">
      <c r="B9" s="2"/>
      <c r="C9" s="2"/>
      <c r="D9" s="29"/>
      <c r="E9" s="28"/>
      <c r="F9" s="12"/>
      <c r="G9" s="20">
        <v>23.92</v>
      </c>
      <c r="H9" s="23">
        <v>1.4029258542563305</v>
      </c>
      <c r="I9" s="20">
        <v>23.92</v>
      </c>
      <c r="J9" s="21">
        <v>-0.6575374791451217</v>
      </c>
      <c r="K9" s="18">
        <v>23.92</v>
      </c>
      <c r="L9" s="21">
        <v>0.3499792278689456</v>
      </c>
      <c r="M9">
        <v>23.92</v>
      </c>
      <c r="N9">
        <v>-0.18458541155499888</v>
      </c>
      <c r="O9">
        <v>23.92</v>
      </c>
      <c r="P9">
        <v>0.17291994681102077</v>
      </c>
      <c r="Q9">
        <v>23.92</v>
      </c>
      <c r="R9">
        <v>-0.12450911267405966</v>
      </c>
      <c r="S9">
        <v>23.92</v>
      </c>
      <c r="T9">
        <v>0.07997365135338194</v>
      </c>
    </row>
    <row r="10" spans="2:20" ht="13.5">
      <c r="B10" s="2"/>
      <c r="C10" s="2"/>
      <c r="D10" s="29"/>
      <c r="E10" s="28"/>
      <c r="F10" s="12"/>
      <c r="G10" s="20">
        <v>23.64</v>
      </c>
      <c r="H10" s="23">
        <v>1.4012349395926713</v>
      </c>
      <c r="I10" s="20">
        <v>23.64</v>
      </c>
      <c r="J10" s="21">
        <v>-0.6522148926734983</v>
      </c>
      <c r="K10" s="18">
        <v>23.64</v>
      </c>
      <c r="L10" s="21">
        <v>0.3431906662972036</v>
      </c>
      <c r="M10">
        <v>23.64</v>
      </c>
      <c r="N10">
        <v>-0.17599031184474445</v>
      </c>
      <c r="O10">
        <v>23.64</v>
      </c>
      <c r="P10">
        <v>0.15941638599590546</v>
      </c>
      <c r="Q10">
        <v>23.64</v>
      </c>
      <c r="R10">
        <v>-0.11048258487962455</v>
      </c>
      <c r="S10">
        <v>23.64</v>
      </c>
      <c r="T10">
        <v>0.06562493007972521</v>
      </c>
    </row>
    <row r="11" spans="2:20" ht="13.5">
      <c r="B11" s="2"/>
      <c r="C11" s="2"/>
      <c r="D11" s="29"/>
      <c r="E11" s="28"/>
      <c r="F11" s="12"/>
      <c r="G11" s="20">
        <v>23.36</v>
      </c>
      <c r="H11" s="23">
        <v>1.3990306834961546</v>
      </c>
      <c r="I11" s="20">
        <v>23.36</v>
      </c>
      <c r="J11" s="21">
        <v>-0.6452974870913402</v>
      </c>
      <c r="K11" s="18">
        <v>23.36</v>
      </c>
      <c r="L11" s="21">
        <v>0.3344139707146465</v>
      </c>
      <c r="M11">
        <v>23.36</v>
      </c>
      <c r="N11">
        <v>-0.16501228020901718</v>
      </c>
      <c r="O11">
        <v>23.36</v>
      </c>
      <c r="P11">
        <v>0.14240496574252728</v>
      </c>
      <c r="Q11">
        <v>23.36</v>
      </c>
      <c r="R11">
        <v>-0.09306522219806038</v>
      </c>
      <c r="S11">
        <v>23.36</v>
      </c>
      <c r="T11">
        <v>0.048274841964533924</v>
      </c>
    </row>
    <row r="12" spans="2:20" ht="13.5">
      <c r="B12" s="2"/>
      <c r="C12" s="2"/>
      <c r="D12" s="29"/>
      <c r="E12" s="28"/>
      <c r="F12" s="12"/>
      <c r="G12" s="20">
        <v>23.08</v>
      </c>
      <c r="H12" s="23">
        <v>1.3963138934944488</v>
      </c>
      <c r="I12" s="20">
        <v>23.08</v>
      </c>
      <c r="J12" s="21">
        <v>-0.6368021770854193</v>
      </c>
      <c r="K12" s="18">
        <v>23.08</v>
      </c>
      <c r="L12" s="21">
        <v>0.32369998529829874</v>
      </c>
      <c r="M12">
        <v>23.08</v>
      </c>
      <c r="N12">
        <v>-0.15179996063730378</v>
      </c>
      <c r="O12">
        <v>23.08</v>
      </c>
      <c r="P12">
        <v>0.1222600118814542</v>
      </c>
      <c r="Q12">
        <v>23.08</v>
      </c>
      <c r="R12">
        <v>-0.07279158309472872</v>
      </c>
      <c r="S12">
        <v>23.08</v>
      </c>
      <c r="T12">
        <v>0.028716896107221578</v>
      </c>
    </row>
    <row r="13" spans="2:20" ht="13.5">
      <c r="B13" s="2"/>
      <c r="C13" s="2"/>
      <c r="D13" s="29"/>
      <c r="E13" s="28"/>
      <c r="F13" s="27"/>
      <c r="G13" s="20">
        <v>22.8</v>
      </c>
      <c r="H13" s="23">
        <v>1.3930855648816562</v>
      </c>
      <c r="I13" s="20">
        <v>22.8</v>
      </c>
      <c r="J13" s="21">
        <v>-0.6267497356906659</v>
      </c>
      <c r="K13" s="18">
        <v>22.8</v>
      </c>
      <c r="L13" s="21">
        <v>0.3111107771172545</v>
      </c>
      <c r="M13">
        <v>22.8</v>
      </c>
      <c r="N13">
        <v>-0.13653224967105013</v>
      </c>
      <c r="O13">
        <v>22.8</v>
      </c>
      <c r="P13">
        <v>0.09942480172131093</v>
      </c>
      <c r="Q13">
        <v>22.8</v>
      </c>
      <c r="R13">
        <v>-0.05028388837334756</v>
      </c>
      <c r="S13">
        <v>22.8</v>
      </c>
      <c r="T13">
        <v>0.007845578339824164</v>
      </c>
    </row>
    <row r="14" spans="2:20" ht="13.5">
      <c r="B14" s="2"/>
      <c r="C14" s="2"/>
      <c r="D14" s="29"/>
      <c r="E14" s="28"/>
      <c r="F14" s="12"/>
      <c r="G14" s="20">
        <v>22.52</v>
      </c>
      <c r="H14" s="23">
        <v>1.3833031753318175</v>
      </c>
      <c r="I14" s="20">
        <v>22.52</v>
      </c>
      <c r="J14" s="21">
        <v>-0.5964536540684628</v>
      </c>
      <c r="K14" s="18">
        <v>22.52</v>
      </c>
      <c r="L14" s="21">
        <v>0.2735083268676996</v>
      </c>
      <c r="M14">
        <v>22.52</v>
      </c>
      <c r="N14">
        <v>-0.09190158035407033</v>
      </c>
      <c r="O14">
        <v>22.52</v>
      </c>
      <c r="P14">
        <v>0.03432543069734536</v>
      </c>
      <c r="Q14">
        <v>22.52</v>
      </c>
      <c r="R14">
        <v>0.012139013581464332</v>
      </c>
      <c r="S14">
        <v>22.52</v>
      </c>
      <c r="T14">
        <v>-0.04702513202025339</v>
      </c>
    </row>
    <row r="15" spans="2:20" ht="13.5">
      <c r="B15" s="2"/>
      <c r="C15" s="2"/>
      <c r="D15" s="29"/>
      <c r="E15" s="28"/>
      <c r="F15" s="12"/>
      <c r="G15" s="20">
        <v>22.24</v>
      </c>
      <c r="H15" s="23">
        <v>1.3721947390114178</v>
      </c>
      <c r="I15" s="20">
        <v>22.24</v>
      </c>
      <c r="J15" s="21">
        <v>-0.5623423325595118</v>
      </c>
      <c r="K15" s="18">
        <v>22.24</v>
      </c>
      <c r="L15" s="21">
        <v>0.2317629323709807</v>
      </c>
      <c r="M15">
        <v>22.24</v>
      </c>
      <c r="N15">
        <v>-0.04402063757434072</v>
      </c>
      <c r="O15">
        <v>22.24</v>
      </c>
      <c r="P15">
        <v>-0.032744556253896245</v>
      </c>
      <c r="Q15">
        <v>22.24</v>
      </c>
      <c r="R15">
        <v>0.07359104429751756</v>
      </c>
      <c r="S15">
        <v>22.24</v>
      </c>
      <c r="T15">
        <v>-0.09630267658770567</v>
      </c>
    </row>
    <row r="16" spans="2:20" ht="13.5">
      <c r="B16" s="2"/>
      <c r="C16" s="2"/>
      <c r="D16" s="29"/>
      <c r="E16" s="28"/>
      <c r="F16" s="27"/>
      <c r="G16" s="20">
        <v>21.96</v>
      </c>
      <c r="H16" s="23">
        <v>1.3597709045666633</v>
      </c>
      <c r="I16" s="20">
        <v>21.96</v>
      </c>
      <c r="J16" s="21">
        <v>-0.5246339656094718</v>
      </c>
      <c r="K16" s="18">
        <v>21.96</v>
      </c>
      <c r="L16" s="21">
        <v>0.18650692845929973</v>
      </c>
      <c r="M16">
        <v>21.96</v>
      </c>
      <c r="N16">
        <v>0.005417178434009828</v>
      </c>
      <c r="O16">
        <v>21.96</v>
      </c>
      <c r="P16">
        <v>-0.09793468495501241</v>
      </c>
      <c r="Q16">
        <v>21.96</v>
      </c>
      <c r="R16">
        <v>0.1291573061362899</v>
      </c>
      <c r="S16">
        <v>21.96</v>
      </c>
      <c r="T16">
        <v>-0.13412598778486948</v>
      </c>
    </row>
    <row r="17" spans="2:20" ht="13.5">
      <c r="B17" s="2"/>
      <c r="C17" s="2"/>
      <c r="D17" s="29"/>
      <c r="E17" s="28"/>
      <c r="F17" s="27"/>
      <c r="G17" s="20">
        <v>21.68</v>
      </c>
      <c r="H17" s="23">
        <v>1.346043581596141</v>
      </c>
      <c r="I17" s="20">
        <v>21.68</v>
      </c>
      <c r="J17" s="21">
        <v>-0.48356975631043647</v>
      </c>
      <c r="K17" s="18">
        <v>21.68</v>
      </c>
      <c r="L17" s="21">
        <v>0.13842582662403538</v>
      </c>
      <c r="M17">
        <v>21.68</v>
      </c>
      <c r="N17">
        <v>0.054663405666202196</v>
      </c>
      <c r="O17">
        <v>21.68</v>
      </c>
      <c r="P17">
        <v>-0.1575024035046943</v>
      </c>
      <c r="Q17">
        <v>21.68</v>
      </c>
      <c r="R17">
        <v>0.1743936418272951</v>
      </c>
      <c r="S17">
        <v>21.68</v>
      </c>
      <c r="T17">
        <v>-0.1559963637205799</v>
      </c>
    </row>
    <row r="18" spans="2:20" ht="13.5">
      <c r="B18" s="2"/>
      <c r="C18" s="2"/>
      <c r="D18" s="29"/>
      <c r="E18" s="28"/>
      <c r="F18" s="27"/>
      <c r="G18" s="20">
        <v>21.4</v>
      </c>
      <c r="H18" s="23">
        <v>1.3310259292341746</v>
      </c>
      <c r="I18" s="20">
        <v>21.4</v>
      </c>
      <c r="J18" s="21">
        <v>-0.4394123735356146</v>
      </c>
      <c r="K18" s="18">
        <v>21.4</v>
      </c>
      <c r="L18" s="21">
        <v>0.08824793128840938</v>
      </c>
      <c r="M18">
        <v>21.4</v>
      </c>
      <c r="N18">
        <v>0.10197635801742004</v>
      </c>
      <c r="O18">
        <v>21.4</v>
      </c>
      <c r="P18">
        <v>-0.20802794141381073</v>
      </c>
      <c r="Q18">
        <v>21.4</v>
      </c>
      <c r="R18">
        <v>0.20568207557913198</v>
      </c>
      <c r="S18">
        <v>21.4</v>
      </c>
      <c r="T18">
        <v>-0.15931254346689763</v>
      </c>
    </row>
    <row r="19" spans="2:20" ht="13.5">
      <c r="B19" s="2"/>
      <c r="C19" s="2"/>
      <c r="D19" s="29"/>
      <c r="E19" s="28"/>
      <c r="F19" s="12"/>
      <c r="G19" s="20">
        <v>21.02</v>
      </c>
      <c r="H19" s="23">
        <v>1.3057916810432793</v>
      </c>
      <c r="I19" s="20">
        <v>21.02</v>
      </c>
      <c r="J19" s="21">
        <v>-0.36691684382619877</v>
      </c>
      <c r="K19" s="18">
        <v>21.02</v>
      </c>
      <c r="L19" s="21">
        <v>0.009214087411650477</v>
      </c>
      <c r="M19">
        <v>21.02</v>
      </c>
      <c r="N19">
        <v>0.16780555332753194</v>
      </c>
      <c r="O19">
        <v>21.02</v>
      </c>
      <c r="P19">
        <v>-0.2640535365845081</v>
      </c>
      <c r="Q19">
        <v>21.02</v>
      </c>
      <c r="R19">
        <v>0.22459200039119132</v>
      </c>
      <c r="S19">
        <v>21.02</v>
      </c>
      <c r="T19">
        <v>-0.1317097824463752</v>
      </c>
    </row>
    <row r="20" spans="2:20" ht="13.5">
      <c r="B20" s="2"/>
      <c r="C20" s="2"/>
      <c r="D20" s="29"/>
      <c r="E20" s="28"/>
      <c r="F20" s="12"/>
      <c r="G20" s="20">
        <v>20.64</v>
      </c>
      <c r="H20" s="23">
        <v>1.2781102675297586</v>
      </c>
      <c r="I20" s="20">
        <v>20.64</v>
      </c>
      <c r="J20" s="21">
        <v>-0.28983490691677116</v>
      </c>
      <c r="K20" s="18">
        <v>20.64</v>
      </c>
      <c r="L20" s="21">
        <v>-0.07009230727188541</v>
      </c>
      <c r="M20">
        <v>20.64</v>
      </c>
      <c r="N20">
        <v>0.22206411683088242</v>
      </c>
      <c r="O20">
        <v>20.64</v>
      </c>
      <c r="P20">
        <v>-0.29057640837765414</v>
      </c>
      <c r="Q20">
        <v>20.64</v>
      </c>
      <c r="R20">
        <v>0.2086068047934664</v>
      </c>
      <c r="S20">
        <v>20.64</v>
      </c>
      <c r="T20">
        <v>-0.07377079924994662</v>
      </c>
    </row>
    <row r="21" spans="2:20" ht="13.5">
      <c r="B21" s="2"/>
      <c r="C21" s="2"/>
      <c r="D21" s="29"/>
      <c r="E21" s="28"/>
      <c r="F21" s="27"/>
      <c r="G21" s="20">
        <v>20.26</v>
      </c>
      <c r="H21" s="23">
        <v>1.248033566030723</v>
      </c>
      <c r="I21" s="20">
        <v>20.26</v>
      </c>
      <c r="J21" s="21">
        <v>-0.20913007581138365</v>
      </c>
      <c r="K21" s="18">
        <v>20.26</v>
      </c>
      <c r="L21" s="21">
        <v>-0.14732538595109781</v>
      </c>
      <c r="M21">
        <v>20.26</v>
      </c>
      <c r="N21">
        <v>0.2610107786576019</v>
      </c>
      <c r="O21">
        <v>20.26</v>
      </c>
      <c r="P21">
        <v>-0.2846331541446309</v>
      </c>
      <c r="Q21">
        <v>20.26</v>
      </c>
      <c r="R21">
        <v>0.16021012722448127</v>
      </c>
      <c r="S21">
        <v>20.26</v>
      </c>
      <c r="T21">
        <v>0.0011595365595781575</v>
      </c>
    </row>
    <row r="22" spans="2:20" ht="13.5">
      <c r="B22" s="2"/>
      <c r="C22" s="2"/>
      <c r="D22" s="29"/>
      <c r="E22" s="28"/>
      <c r="F22" s="27"/>
      <c r="G22" s="19">
        <v>19.88</v>
      </c>
      <c r="H22" s="22">
        <v>1.2156179428578855</v>
      </c>
      <c r="I22" s="19">
        <v>19.88</v>
      </c>
      <c r="J22" s="21">
        <v>-0.12581114916478775</v>
      </c>
      <c r="K22" s="18">
        <v>19.88</v>
      </c>
      <c r="L22" s="21">
        <v>-0.22020061007502056</v>
      </c>
      <c r="M22">
        <v>19.88</v>
      </c>
      <c r="N22">
        <v>0.28196006460756173</v>
      </c>
      <c r="O22">
        <v>19.88</v>
      </c>
      <c r="P22">
        <v>-0.2468878141700996</v>
      </c>
      <c r="Q22">
        <v>19.88</v>
      </c>
      <c r="R22">
        <v>0.08692141578684735</v>
      </c>
      <c r="S22">
        <v>19.88</v>
      </c>
      <c r="T22">
        <v>0.07582280064489919</v>
      </c>
    </row>
    <row r="23" spans="4:20" ht="13.5">
      <c r="D23" s="29"/>
      <c r="E23" s="28"/>
      <c r="F23" s="27"/>
      <c r="G23" s="19">
        <v>19.5</v>
      </c>
      <c r="H23" s="22">
        <v>1.1809241476622752</v>
      </c>
      <c r="I23" s="19">
        <v>19.5</v>
      </c>
      <c r="J23" s="21">
        <v>-0.04091960144592387</v>
      </c>
      <c r="K23" s="18">
        <v>19.5</v>
      </c>
      <c r="L23" s="21">
        <v>-0.2865623455323566</v>
      </c>
      <c r="M23">
        <v>19.5</v>
      </c>
      <c r="N23">
        <v>0.2834674666204808</v>
      </c>
      <c r="O23">
        <v>19.5</v>
      </c>
      <c r="P23">
        <v>-0.1815576783963361</v>
      </c>
      <c r="Q23">
        <v>19.5</v>
      </c>
      <c r="R23">
        <v>0.00012762284680957735</v>
      </c>
      <c r="S23">
        <v>19.5</v>
      </c>
      <c r="T23">
        <v>0.13302208230127952</v>
      </c>
    </row>
    <row r="24" spans="7:20" ht="13.5">
      <c r="G24" s="19">
        <v>19.17</v>
      </c>
      <c r="H24" s="22">
        <v>1.1517127088276138</v>
      </c>
      <c r="I24" s="19">
        <v>19.17</v>
      </c>
      <c r="J24" s="21">
        <v>0.02695429688999801</v>
      </c>
      <c r="K24" s="18">
        <v>19.17</v>
      </c>
      <c r="L24" s="21">
        <v>-0.3330716222868883</v>
      </c>
      <c r="M24">
        <v>19.17</v>
      </c>
      <c r="N24">
        <v>0.27012102410289185</v>
      </c>
      <c r="O24">
        <v>19.17</v>
      </c>
      <c r="P24">
        <v>-0.11421920956657793</v>
      </c>
      <c r="Q24">
        <v>19.17</v>
      </c>
      <c r="R24">
        <v>-0.06941728180932208</v>
      </c>
      <c r="S24">
        <v>19.17</v>
      </c>
      <c r="T24">
        <v>0.1560747244826285</v>
      </c>
    </row>
    <row r="25" spans="7:20" ht="13.5">
      <c r="G25" s="19">
        <v>18.84</v>
      </c>
      <c r="H25" s="22">
        <v>1.1210118918460583</v>
      </c>
      <c r="I25" s="19">
        <v>18.84</v>
      </c>
      <c r="J25" s="21">
        <v>0.09459564125765638</v>
      </c>
      <c r="K25" s="18">
        <v>18.84</v>
      </c>
      <c r="L25" s="21">
        <v>-0.37277765618427994</v>
      </c>
      <c r="M25">
        <v>18.84</v>
      </c>
      <c r="N25">
        <v>0.24389984509109824</v>
      </c>
      <c r="O25">
        <v>18.84</v>
      </c>
      <c r="P25">
        <v>-0.03804939208960578</v>
      </c>
      <c r="Q25">
        <v>18.84</v>
      </c>
      <c r="R25">
        <v>-0.13148981392994946</v>
      </c>
      <c r="S25">
        <v>18.84</v>
      </c>
      <c r="T25">
        <v>0.15417162776243612</v>
      </c>
    </row>
    <row r="26" spans="7:20" ht="13.5">
      <c r="G26" s="19">
        <v>18.51</v>
      </c>
      <c r="H26" s="22">
        <v>1.0888613985682132</v>
      </c>
      <c r="I26" s="19">
        <v>18.51</v>
      </c>
      <c r="J26" s="21">
        <v>0.16142084147417343</v>
      </c>
      <c r="K26" s="18">
        <v>18.51</v>
      </c>
      <c r="L26" s="21">
        <v>-0.4048694210865404</v>
      </c>
      <c r="M26">
        <v>18.51</v>
      </c>
      <c r="N26">
        <v>0.20605370557519687</v>
      </c>
      <c r="O26">
        <v>18.51</v>
      </c>
      <c r="P26">
        <v>0.04106237752162609</v>
      </c>
      <c r="Q26">
        <v>18.51</v>
      </c>
      <c r="R26">
        <v>-0.1794082211885921</v>
      </c>
      <c r="S26">
        <v>18.51</v>
      </c>
      <c r="T26">
        <v>0.12761708987379747</v>
      </c>
    </row>
    <row r="27" spans="7:20" ht="13.5">
      <c r="G27" s="19">
        <v>18.18</v>
      </c>
      <c r="H27" s="22">
        <v>1.0553028055450118</v>
      </c>
      <c r="I27" s="19">
        <v>18.18</v>
      </c>
      <c r="J27" s="21">
        <v>0.22685334881509997</v>
      </c>
      <c r="K27" s="18">
        <v>18.18</v>
      </c>
      <c r="L27" s="21">
        <v>-0.42869141812875505</v>
      </c>
      <c r="M27">
        <v>18.18</v>
      </c>
      <c r="N27">
        <v>0.15838646023554218</v>
      </c>
      <c r="O27">
        <v>18.18</v>
      </c>
      <c r="P27">
        <v>0.11699923309210178</v>
      </c>
      <c r="Q27">
        <v>18.18</v>
      </c>
      <c r="R27">
        <v>-0.208014361678626</v>
      </c>
      <c r="S27">
        <v>18.18</v>
      </c>
      <c r="T27">
        <v>0.08065707771748197</v>
      </c>
    </row>
    <row r="28" spans="7:20" ht="13.5">
      <c r="G28" s="19">
        <v>17.85</v>
      </c>
      <c r="H28" s="22">
        <v>1.020379510261527</v>
      </c>
      <c r="I28" s="19">
        <v>17.85</v>
      </c>
      <c r="J28" s="21">
        <v>0.2903286303119946</v>
      </c>
      <c r="K28" s="18">
        <v>17.85</v>
      </c>
      <c r="L28" s="21">
        <v>-0.4437570647851971</v>
      </c>
      <c r="M28">
        <v>17.85</v>
      </c>
      <c r="N28">
        <v>0.10317006559677296</v>
      </c>
      <c r="O28">
        <v>17.85</v>
      </c>
      <c r="P28">
        <v>0.18388979055901092</v>
      </c>
      <c r="Q28">
        <v>17.85</v>
      </c>
      <c r="R28">
        <v>-0.2142289483266728</v>
      </c>
      <c r="S28">
        <v>17.85</v>
      </c>
      <c r="T28">
        <v>0.02080031383694446</v>
      </c>
    </row>
    <row r="29" spans="7:20" ht="13.5">
      <c r="G29" s="19">
        <v>17.52</v>
      </c>
      <c r="H29" s="22">
        <v>0.9905044036490486</v>
      </c>
      <c r="I29" s="19">
        <v>17.52</v>
      </c>
      <c r="J29" s="21">
        <v>0.3405977305667571</v>
      </c>
      <c r="K29" s="18">
        <v>17.52</v>
      </c>
      <c r="L29" s="21">
        <v>-0.448708086366289</v>
      </c>
      <c r="M29">
        <v>17.52</v>
      </c>
      <c r="N29">
        <v>0.0535351367616682</v>
      </c>
      <c r="O29">
        <v>17.52</v>
      </c>
      <c r="P29">
        <v>0.22741244917161438</v>
      </c>
      <c r="Q29">
        <v>17.52</v>
      </c>
      <c r="R29">
        <v>-0.20031409417391544</v>
      </c>
      <c r="S29">
        <v>17.52</v>
      </c>
      <c r="T29">
        <v>-0.03152639138787804</v>
      </c>
    </row>
    <row r="30" spans="7:20" ht="13.5">
      <c r="G30" s="19">
        <v>17.19</v>
      </c>
      <c r="H30" s="22">
        <v>0.9595734610719616</v>
      </c>
      <c r="I30" s="19">
        <v>17.19</v>
      </c>
      <c r="J30" s="21">
        <v>0.3884443329124554</v>
      </c>
      <c r="K30" s="18">
        <v>17.19</v>
      </c>
      <c r="L30" s="21">
        <v>-0.44610221272553796</v>
      </c>
      <c r="M30">
        <v>17.19</v>
      </c>
      <c r="N30">
        <v>0.00179548741566971</v>
      </c>
      <c r="O30">
        <v>17.19</v>
      </c>
      <c r="P30">
        <v>0.25642506697695744</v>
      </c>
      <c r="Q30">
        <v>17.19</v>
      </c>
      <c r="R30">
        <v>-0.16859737991423945</v>
      </c>
      <c r="S30">
        <v>17.19</v>
      </c>
      <c r="T30">
        <v>-0.0796880831006974</v>
      </c>
    </row>
    <row r="31" spans="7:20" ht="13.5">
      <c r="G31" s="19">
        <v>16.86</v>
      </c>
      <c r="H31" s="22">
        <v>0.927619653611941</v>
      </c>
      <c r="I31" s="19">
        <v>16.86</v>
      </c>
      <c r="J31" s="21">
        <v>0.4335281288744985</v>
      </c>
      <c r="K31" s="18">
        <v>16.86</v>
      </c>
      <c r="L31" s="21">
        <v>-0.43598333055601424</v>
      </c>
      <c r="M31">
        <v>16.86</v>
      </c>
      <c r="N31">
        <v>-0.050014751068965656</v>
      </c>
      <c r="O31">
        <v>16.86</v>
      </c>
      <c r="P31">
        <v>0.26907649523707766</v>
      </c>
      <c r="Q31">
        <v>16.86</v>
      </c>
      <c r="R31">
        <v>-0.12189746148211766</v>
      </c>
      <c r="S31">
        <v>16.86</v>
      </c>
      <c r="T31">
        <v>-0.1173220255771214</v>
      </c>
    </row>
    <row r="32" spans="7:20" ht="13.5">
      <c r="G32" s="19">
        <v>16.53</v>
      </c>
      <c r="H32" s="22">
        <v>0.8946770426815339</v>
      </c>
      <c r="I32" s="19">
        <v>16.53</v>
      </c>
      <c r="J32" s="21">
        <v>0.47552846041071756</v>
      </c>
      <c r="K32" s="18">
        <v>16.53</v>
      </c>
      <c r="L32" s="21">
        <v>-0.4185218565153193</v>
      </c>
      <c r="M32">
        <v>16.53</v>
      </c>
      <c r="N32">
        <v>-0.09985867212565205</v>
      </c>
      <c r="O32">
        <v>16.53</v>
      </c>
      <c r="P32">
        <v>0.26455951015665</v>
      </c>
      <c r="Q32">
        <v>16.53</v>
      </c>
      <c r="R32">
        <v>-0.06436454816942025</v>
      </c>
      <c r="S32">
        <v>16.53</v>
      </c>
      <c r="T32">
        <v>-0.1394563247302003</v>
      </c>
    </row>
    <row r="33" spans="2:20" ht="13.5">
      <c r="B33" s="24" t="s">
        <v>13</v>
      </c>
      <c r="C33" s="24" t="s">
        <v>14</v>
      </c>
      <c r="D33" s="24" t="s">
        <v>15</v>
      </c>
      <c r="E33" s="24" t="s">
        <v>16</v>
      </c>
      <c r="G33">
        <v>16.2</v>
      </c>
      <c r="H33" s="21">
        <v>0.8607807437161288</v>
      </c>
      <c r="I33">
        <v>16.2</v>
      </c>
      <c r="J33" s="21">
        <v>0.514146600588443</v>
      </c>
      <c r="K33">
        <v>16.2</v>
      </c>
      <c r="L33" s="21">
        <v>-0.3940118671618077</v>
      </c>
      <c r="M33">
        <v>16.2</v>
      </c>
      <c r="N33">
        <v>-0.14577667446564316</v>
      </c>
      <c r="O33">
        <v>16.2</v>
      </c>
      <c r="P33">
        <v>0.24316231775993374</v>
      </c>
      <c r="Q33">
        <v>16.2</v>
      </c>
      <c r="R33">
        <v>-0.0011115746328913447</v>
      </c>
      <c r="S33">
        <v>16.2</v>
      </c>
      <c r="T33">
        <v>-0.14316677480745646</v>
      </c>
    </row>
    <row r="34" spans="2:20" ht="13.5">
      <c r="B34" s="29">
        <v>0</v>
      </c>
      <c r="C34" s="28">
        <f>24.7-B34</f>
        <v>24.7</v>
      </c>
      <c r="D34" s="12">
        <v>10.7</v>
      </c>
      <c r="E34" s="30">
        <f>D34/10.7*1.4065</f>
        <v>1.4065</v>
      </c>
      <c r="G34">
        <v>15.835999999999999</v>
      </c>
      <c r="H34">
        <v>0.8202232736514466</v>
      </c>
      <c r="I34">
        <v>15.835999999999999</v>
      </c>
      <c r="J34">
        <v>0.5545894510018128</v>
      </c>
      <c r="K34">
        <v>15.835999999999999</v>
      </c>
      <c r="L34">
        <v>-0.35740487470737836</v>
      </c>
      <c r="M34">
        <v>15.835999999999999</v>
      </c>
      <c r="N34">
        <v>-0.1920988445501966</v>
      </c>
      <c r="O34">
        <v>15.835999999999999</v>
      </c>
      <c r="P34">
        <v>0.1994048123825963</v>
      </c>
      <c r="Q34">
        <v>15.835999999999999</v>
      </c>
      <c r="R34">
        <v>0.0722885332419497</v>
      </c>
      <c r="S34">
        <v>15.835999999999999</v>
      </c>
      <c r="T34">
        <v>-0.12442518050831745</v>
      </c>
    </row>
    <row r="35" spans="2:20" ht="13.5">
      <c r="B35" s="29">
        <v>0.5</v>
      </c>
      <c r="C35" s="28">
        <f aca="true" t="shared" si="0" ref="C35:C47">24.7-B35</f>
        <v>24.2</v>
      </c>
      <c r="D35" s="12">
        <v>10.7</v>
      </c>
      <c r="E35" s="30">
        <f aca="true" t="shared" si="1" ref="E35:E48">D35/10.7*1.4065</f>
        <v>1.4065</v>
      </c>
      <c r="G35">
        <v>15.472</v>
      </c>
      <c r="H35">
        <v>0.778543785572644</v>
      </c>
      <c r="I35">
        <v>15.472</v>
      </c>
      <c r="J35">
        <v>0.5899710383266256</v>
      </c>
      <c r="K35">
        <v>15.472</v>
      </c>
      <c r="L35">
        <v>-0.3130763121870492</v>
      </c>
      <c r="M35">
        <v>15.472</v>
      </c>
      <c r="N35">
        <v>-0.22873792094895395</v>
      </c>
      <c r="O35">
        <v>15.472</v>
      </c>
      <c r="P35">
        <v>0.13934421077924075</v>
      </c>
      <c r="Q35">
        <v>15.472</v>
      </c>
      <c r="R35">
        <v>0.13746162693000774</v>
      </c>
      <c r="S35">
        <v>15.472</v>
      </c>
      <c r="T35">
        <v>-0.08465472769390149</v>
      </c>
    </row>
    <row r="36" spans="2:20" ht="13.5">
      <c r="B36" s="29">
        <v>1.9</v>
      </c>
      <c r="C36" s="28">
        <f t="shared" si="0"/>
        <v>22.8</v>
      </c>
      <c r="D36" s="12">
        <v>10.6</v>
      </c>
      <c r="E36" s="30">
        <f t="shared" si="1"/>
        <v>1.393355140186916</v>
      </c>
      <c r="G36">
        <v>15.107999999999999</v>
      </c>
      <c r="H36">
        <v>0.7357992946095595</v>
      </c>
      <c r="I36">
        <v>15.107999999999999</v>
      </c>
      <c r="J36">
        <v>0.6199684651085245</v>
      </c>
      <c r="K36">
        <v>15.107999999999999</v>
      </c>
      <c r="L36">
        <v>-0.26198387807010254</v>
      </c>
      <c r="M36">
        <v>15.107999999999999</v>
      </c>
      <c r="N36">
        <v>-0.25384704398839175</v>
      </c>
      <c r="O36">
        <v>15.107999999999999</v>
      </c>
      <c r="P36">
        <v>0.06789099507731605</v>
      </c>
      <c r="Q36">
        <v>15.107999999999999</v>
      </c>
      <c r="R36">
        <v>0.18699048626755918</v>
      </c>
      <c r="S36">
        <v>15.107999999999999</v>
      </c>
      <c r="T36">
        <v>-0.030576943485215658</v>
      </c>
    </row>
    <row r="37" spans="2:20" ht="13.5">
      <c r="B37" s="29">
        <v>3.3</v>
      </c>
      <c r="C37" s="28">
        <f t="shared" si="0"/>
        <v>21.4</v>
      </c>
      <c r="D37" s="12">
        <v>10.2</v>
      </c>
      <c r="E37" s="30">
        <f t="shared" si="1"/>
        <v>1.3407757009345795</v>
      </c>
      <c r="G37">
        <v>14.744</v>
      </c>
      <c r="H37">
        <v>0.6920482727544002</v>
      </c>
      <c r="I37">
        <v>14.744</v>
      </c>
      <c r="J37">
        <v>0.6443079705165944</v>
      </c>
      <c r="K37">
        <v>14.744</v>
      </c>
      <c r="L37">
        <v>-0.20523140120105096</v>
      </c>
      <c r="M37">
        <v>14.744</v>
      </c>
      <c r="N37">
        <v>-0.2661605423869967</v>
      </c>
      <c r="O37">
        <v>14.744</v>
      </c>
      <c r="P37">
        <v>-0.009112906249496866</v>
      </c>
      <c r="Q37">
        <v>14.744</v>
      </c>
      <c r="R37">
        <v>0.21523833028601816</v>
      </c>
      <c r="S37">
        <v>14.744</v>
      </c>
      <c r="T37">
        <v>0.028668590657634323</v>
      </c>
    </row>
    <row r="38" spans="2:20" ht="13.5">
      <c r="B38" s="29">
        <v>5.2</v>
      </c>
      <c r="C38" s="28">
        <f t="shared" si="0"/>
        <v>19.5</v>
      </c>
      <c r="D38" s="27">
        <v>9.1</v>
      </c>
      <c r="E38" s="30">
        <f t="shared" si="1"/>
        <v>1.1961822429906543</v>
      </c>
      <c r="G38">
        <v>14.38</v>
      </c>
      <c r="H38">
        <v>0.647350568875437</v>
      </c>
      <c r="I38">
        <v>14.38</v>
      </c>
      <c r="J38">
        <v>0.6627674287240763</v>
      </c>
      <c r="K38">
        <v>14.38</v>
      </c>
      <c r="L38">
        <v>-0.14404499307855964</v>
      </c>
      <c r="M38">
        <v>14.38</v>
      </c>
      <c r="N38">
        <v>-0.2650577317316336</v>
      </c>
      <c r="O38">
        <v>14.38</v>
      </c>
      <c r="P38">
        <v>-0.08537174738589087</v>
      </c>
      <c r="Q38">
        <v>14.38</v>
      </c>
      <c r="R38">
        <v>0.21899032804244556</v>
      </c>
      <c r="S38">
        <v>14.38</v>
      </c>
      <c r="T38">
        <v>0.0830689018776895</v>
      </c>
    </row>
    <row r="39" spans="2:20" ht="13.5">
      <c r="B39" s="29">
        <v>6.85</v>
      </c>
      <c r="C39" s="28">
        <f t="shared" si="0"/>
        <v>17.85</v>
      </c>
      <c r="D39" s="12">
        <v>7.4</v>
      </c>
      <c r="E39" s="30">
        <f t="shared" si="1"/>
        <v>0.9727196261682245</v>
      </c>
      <c r="G39">
        <v>13.98</v>
      </c>
      <c r="H39">
        <v>0.5943900626339027</v>
      </c>
      <c r="I39">
        <v>13.98</v>
      </c>
      <c r="J39">
        <v>0.6768201364369523</v>
      </c>
      <c r="K39">
        <v>13.98</v>
      </c>
      <c r="L39">
        <v>-0.06930226904782845</v>
      </c>
      <c r="M39">
        <v>13.98</v>
      </c>
      <c r="N39">
        <v>-0.24753251925821973</v>
      </c>
      <c r="O39">
        <v>13.98</v>
      </c>
      <c r="P39">
        <v>-0.16507763603744682</v>
      </c>
      <c r="Q39">
        <v>13.98</v>
      </c>
      <c r="R39">
        <v>0.19308026564922517</v>
      </c>
      <c r="S39">
        <v>13.98</v>
      </c>
      <c r="T39">
        <v>0.12871220878854145</v>
      </c>
    </row>
    <row r="40" spans="2:20" ht="13.5">
      <c r="B40" s="29">
        <v>8.5</v>
      </c>
      <c r="C40" s="28">
        <f t="shared" si="0"/>
        <v>16.2</v>
      </c>
      <c r="D40" s="12">
        <v>6.2</v>
      </c>
      <c r="E40" s="30">
        <f t="shared" si="1"/>
        <v>0.8149813084112151</v>
      </c>
      <c r="G40">
        <v>13.58</v>
      </c>
      <c r="H40">
        <v>0.5403924070480501</v>
      </c>
      <c r="I40">
        <v>13.58</v>
      </c>
      <c r="J40">
        <v>0.6829954037063976</v>
      </c>
      <c r="K40">
        <v>13.58</v>
      </c>
      <c r="L40">
        <v>0.007349395037149264</v>
      </c>
      <c r="M40">
        <v>13.58</v>
      </c>
      <c r="N40">
        <v>-0.21410969400875596</v>
      </c>
      <c r="O40">
        <v>13.58</v>
      </c>
      <c r="P40">
        <v>-0.22759985321930612</v>
      </c>
      <c r="Q40">
        <v>13.58</v>
      </c>
      <c r="R40">
        <v>0.13921402656468337</v>
      </c>
      <c r="S40">
        <v>13.58</v>
      </c>
      <c r="T40">
        <v>0.14671620616763117</v>
      </c>
    </row>
    <row r="41" spans="2:20" ht="13.5">
      <c r="B41" s="29">
        <v>10.32</v>
      </c>
      <c r="C41" s="28">
        <f t="shared" si="0"/>
        <v>14.379999999999999</v>
      </c>
      <c r="D41" s="27">
        <v>4.7</v>
      </c>
      <c r="E41" s="30">
        <f t="shared" si="1"/>
        <v>0.6178084112149533</v>
      </c>
      <c r="G41">
        <v>13.18</v>
      </c>
      <c r="H41">
        <v>0.48545182245668733</v>
      </c>
      <c r="I41">
        <v>13.18</v>
      </c>
      <c r="J41">
        <v>0.6812213572273521</v>
      </c>
      <c r="K41">
        <v>13.18</v>
      </c>
      <c r="L41">
        <v>0.08379861907573814</v>
      </c>
      <c r="M41">
        <v>13.18</v>
      </c>
      <c r="N41">
        <v>-0.16693581488907747</v>
      </c>
      <c r="O41">
        <v>13.18</v>
      </c>
      <c r="P41">
        <v>-0.26643018094749893</v>
      </c>
      <c r="Q41">
        <v>13.18</v>
      </c>
      <c r="R41">
        <v>0.06519092726728522</v>
      </c>
      <c r="S41">
        <v>13.18</v>
      </c>
      <c r="T41">
        <v>0.13321476460071463</v>
      </c>
    </row>
    <row r="42" spans="2:20" ht="13.5">
      <c r="B42" s="29">
        <v>12.32</v>
      </c>
      <c r="C42" s="28">
        <f t="shared" si="0"/>
        <v>12.379999999999999</v>
      </c>
      <c r="D42" s="27">
        <v>2.7</v>
      </c>
      <c r="E42" s="30">
        <f t="shared" si="1"/>
        <v>0.3549112149532711</v>
      </c>
      <c r="G42">
        <v>12.78</v>
      </c>
      <c r="H42">
        <v>0.4296641745124683</v>
      </c>
      <c r="I42">
        <v>12.78</v>
      </c>
      <c r="J42">
        <v>0.6715186449455993</v>
      </c>
      <c r="K42">
        <v>12.78</v>
      </c>
      <c r="L42">
        <v>0.1579395992048264</v>
      </c>
      <c r="M42">
        <v>12.78</v>
      </c>
      <c r="N42">
        <v>-0.10904059316959121</v>
      </c>
      <c r="O42">
        <v>12.78</v>
      </c>
      <c r="P42">
        <v>-0.2775265962638667</v>
      </c>
      <c r="Q42">
        <v>12.78</v>
      </c>
      <c r="R42">
        <v>-0.018271195097681478</v>
      </c>
      <c r="S42">
        <v>12.78</v>
      </c>
      <c r="T42">
        <v>0.09110714691689985</v>
      </c>
    </row>
    <row r="43" spans="2:20" ht="13.5">
      <c r="B43" s="29">
        <v>14.32</v>
      </c>
      <c r="C43" s="28">
        <f t="shared" si="0"/>
        <v>10.379999999999999</v>
      </c>
      <c r="D43" s="27">
        <v>2.2</v>
      </c>
      <c r="E43" s="30">
        <f t="shared" si="1"/>
        <v>0.2891869158878505</v>
      </c>
      <c r="G43">
        <v>12.38</v>
      </c>
      <c r="H43">
        <v>0.37312680690621797</v>
      </c>
      <c r="I43">
        <v>12.38</v>
      </c>
      <c r="J43">
        <v>0.6540001957384353</v>
      </c>
      <c r="K43">
        <v>12.38</v>
      </c>
      <c r="L43">
        <v>0.22773011244132754</v>
      </c>
      <c r="M43">
        <v>12.38</v>
      </c>
      <c r="N43">
        <v>-0.044142311277341854</v>
      </c>
      <c r="O43">
        <v>12.38</v>
      </c>
      <c r="P43">
        <v>-0.25973402353330327</v>
      </c>
      <c r="Q43">
        <v>12.38</v>
      </c>
      <c r="R43">
        <v>-0.09908782307825387</v>
      </c>
      <c r="S43">
        <v>12.38</v>
      </c>
      <c r="T43">
        <v>0.029435428376662593</v>
      </c>
    </row>
    <row r="44" spans="2:20" ht="13.5">
      <c r="B44" s="29">
        <v>16.32</v>
      </c>
      <c r="C44" s="28">
        <f t="shared" si="0"/>
        <v>8.379999999999999</v>
      </c>
      <c r="D44" s="12">
        <v>1.8</v>
      </c>
      <c r="E44" s="30">
        <f t="shared" si="1"/>
        <v>0.23660747663551407</v>
      </c>
      <c r="G44">
        <v>11.98</v>
      </c>
      <c r="H44">
        <v>0.3610563327282532</v>
      </c>
      <c r="I44">
        <v>11.98</v>
      </c>
      <c r="J44">
        <v>0.6486406256981925</v>
      </c>
      <c r="K44">
        <v>11.98</v>
      </c>
      <c r="L44">
        <v>0.24113551967998098</v>
      </c>
      <c r="M44">
        <v>11.98</v>
      </c>
      <c r="N44">
        <v>-0.029716640526895276</v>
      </c>
      <c r="O44">
        <v>11.98</v>
      </c>
      <c r="P44">
        <v>-0.249984682559246</v>
      </c>
      <c r="Q44">
        <v>11.98</v>
      </c>
      <c r="R44">
        <v>-0.113296228695364</v>
      </c>
      <c r="S44">
        <v>11.98</v>
      </c>
      <c r="T44">
        <v>0.01464467794660914</v>
      </c>
    </row>
    <row r="45" spans="2:20" ht="13.5">
      <c r="B45" s="29">
        <v>18.32</v>
      </c>
      <c r="C45" s="28">
        <f t="shared" si="0"/>
        <v>6.379999999999999</v>
      </c>
      <c r="D45" s="12">
        <v>1.3</v>
      </c>
      <c r="E45" s="30">
        <f t="shared" si="1"/>
        <v>0.1708831775700935</v>
      </c>
      <c r="G45">
        <v>11.58</v>
      </c>
      <c r="H45">
        <v>0.3488444839046667</v>
      </c>
      <c r="I45">
        <v>11.58</v>
      </c>
      <c r="J45">
        <v>0.641585855871686</v>
      </c>
      <c r="K45">
        <v>11.58</v>
      </c>
      <c r="L45">
        <v>0.2530479295136816</v>
      </c>
      <c r="M45">
        <v>11.58</v>
      </c>
      <c r="N45">
        <v>-0.014860947520754517</v>
      </c>
      <c r="O45">
        <v>11.58</v>
      </c>
      <c r="P45">
        <v>-0.23435679703637827</v>
      </c>
      <c r="Q45">
        <v>11.58</v>
      </c>
      <c r="R45">
        <v>-0.12378882248848173</v>
      </c>
      <c r="S45">
        <v>11.58</v>
      </c>
      <c r="T45">
        <v>-0.000861750599267306</v>
      </c>
    </row>
    <row r="46" spans="2:20" ht="13.5">
      <c r="B46" s="29">
        <v>20.7</v>
      </c>
      <c r="C46" s="28">
        <f t="shared" si="0"/>
        <v>4</v>
      </c>
      <c r="D46" s="27">
        <v>0.7</v>
      </c>
      <c r="E46" s="30">
        <f t="shared" si="1"/>
        <v>0.09201401869158878</v>
      </c>
      <c r="G46">
        <v>11.18</v>
      </c>
      <c r="H46">
        <v>0.33649604208763667</v>
      </c>
      <c r="I46">
        <v>11.18</v>
      </c>
      <c r="J46">
        <v>0.632854323655262</v>
      </c>
      <c r="K46">
        <v>11.18</v>
      </c>
      <c r="L46">
        <v>0.2633935859192931</v>
      </c>
      <c r="M46">
        <v>11.18</v>
      </c>
      <c r="N46">
        <v>0.00020979463163290962</v>
      </c>
      <c r="O46">
        <v>11.18</v>
      </c>
      <c r="P46">
        <v>-0.21321786636630086</v>
      </c>
      <c r="Q46">
        <v>11.18</v>
      </c>
      <c r="R46">
        <v>-0.13022147557944602</v>
      </c>
      <c r="S46">
        <v>11.18</v>
      </c>
      <c r="T46">
        <v>-0.0163260658226493</v>
      </c>
    </row>
    <row r="47" spans="2:20" ht="13.5">
      <c r="B47" s="29">
        <v>22.7</v>
      </c>
      <c r="C47" s="28">
        <f t="shared" si="0"/>
        <v>2</v>
      </c>
      <c r="D47" s="27">
        <v>0.4</v>
      </c>
      <c r="E47" s="30">
        <f t="shared" si="1"/>
        <v>0.052579439252336456</v>
      </c>
      <c r="G47">
        <v>10.78</v>
      </c>
      <c r="H47">
        <v>0.32401584241347714</v>
      </c>
      <c r="I47">
        <v>10.78</v>
      </c>
      <c r="J47">
        <v>0.622468848605637</v>
      </c>
      <c r="K47">
        <v>10.78</v>
      </c>
      <c r="L47">
        <v>0.27210843347193847</v>
      </c>
      <c r="M47">
        <v>10.78</v>
      </c>
      <c r="N47">
        <v>0.015277500897085334</v>
      </c>
      <c r="O47">
        <v>10.78</v>
      </c>
      <c r="P47">
        <v>-0.18706498558854204</v>
      </c>
      <c r="Q47">
        <v>10.78</v>
      </c>
      <c r="R47">
        <v>-0.1323832142342651</v>
      </c>
      <c r="S47">
        <v>10.78</v>
      </c>
      <c r="T47">
        <v>-0.03099253434231042</v>
      </c>
    </row>
    <row r="48" spans="2:20" ht="13.5">
      <c r="B48" s="29">
        <v>24.7</v>
      </c>
      <c r="C48" s="28">
        <f>24.7-B48</f>
        <v>0</v>
      </c>
      <c r="D48" s="27">
        <v>0</v>
      </c>
      <c r="E48" s="30">
        <f t="shared" si="1"/>
        <v>0</v>
      </c>
      <c r="G48">
        <v>10.38</v>
      </c>
      <c r="H48">
        <v>0.31140877160940045</v>
      </c>
      <c r="I48">
        <v>10.38</v>
      </c>
      <c r="J48">
        <v>0.6104565728017791</v>
      </c>
      <c r="K48">
        <v>10.38</v>
      </c>
      <c r="L48">
        <v>0.27913851394597766</v>
      </c>
      <c r="M48">
        <v>10.38</v>
      </c>
      <c r="N48">
        <v>0.03012413017400036</v>
      </c>
      <c r="O48">
        <v>10.38</v>
      </c>
      <c r="P48">
        <v>-0.15651315588300563</v>
      </c>
      <c r="Q48">
        <v>10.38</v>
      </c>
      <c r="R48">
        <v>-0.1302031392346114</v>
      </c>
      <c r="S48">
        <v>10.38</v>
      </c>
      <c r="T48">
        <v>-0.044144413147977894</v>
      </c>
    </row>
    <row r="49" spans="7:20" ht="13.5">
      <c r="G49">
        <v>9.98</v>
      </c>
      <c r="H49">
        <v>0.2986797660800771</v>
      </c>
      <c r="I49">
        <v>9.98</v>
      </c>
      <c r="J49">
        <v>0.5968488899100243</v>
      </c>
      <c r="K49">
        <v>9.98</v>
      </c>
      <c r="L49">
        <v>0.284440300398892</v>
      </c>
      <c r="M49">
        <v>9.98</v>
      </c>
      <c r="N49">
        <v>0.044534840511944986</v>
      </c>
      <c r="O49">
        <v>9.98</v>
      </c>
      <c r="P49">
        <v>-0.1222808224365445</v>
      </c>
      <c r="Q49">
        <v>9.98</v>
      </c>
      <c r="R49">
        <v>-0.12375275118164522</v>
      </c>
      <c r="S49">
        <v>9.98</v>
      </c>
      <c r="T49">
        <v>-0.05513897647419015</v>
      </c>
    </row>
    <row r="50" spans="7:20" ht="13.5">
      <c r="G50">
        <v>9.58</v>
      </c>
      <c r="H50">
        <v>0.2858338099747456</v>
      </c>
      <c r="I50">
        <v>9.58</v>
      </c>
      <c r="J50">
        <v>0.5816813631378185</v>
      </c>
      <c r="K50">
        <v>9.58</v>
      </c>
      <c r="L50">
        <v>0.2879809666695821</v>
      </c>
      <c r="M50">
        <v>9.58</v>
      </c>
      <c r="N50">
        <v>0.05830109803710968</v>
      </c>
      <c r="O50">
        <v>9.58</v>
      </c>
      <c r="P50">
        <v>-0.08517297975968063</v>
      </c>
      <c r="Q50">
        <v>9.58</v>
      </c>
      <c r="R50">
        <v>-0.11324360546845019</v>
      </c>
      <c r="S50">
        <v>9.58</v>
      </c>
      <c r="T50">
        <v>-0.06343892548827317</v>
      </c>
    </row>
    <row r="51" spans="7:20" ht="13.5">
      <c r="G51">
        <v>9.18</v>
      </c>
      <c r="H51">
        <v>0.27287593323562676</v>
      </c>
      <c r="I51">
        <v>9.18</v>
      </c>
      <c r="J51">
        <v>0.5649936322905085</v>
      </c>
      <c r="K51">
        <v>9.18</v>
      </c>
      <c r="L51">
        <v>0.28973859062247453</v>
      </c>
      <c r="M51">
        <v>9.18</v>
      </c>
      <c r="N51">
        <v>0.07122369459512452</v>
      </c>
      <c r="O51">
        <v>9.18</v>
      </c>
      <c r="P51">
        <v>-0.04606224174240506</v>
      </c>
      <c r="Q51">
        <v>9.18</v>
      </c>
      <c r="R51">
        <v>-0.09902037383168359</v>
      </c>
      <c r="S51">
        <v>9.18</v>
      </c>
      <c r="T51">
        <v>-0.06863864581663118</v>
      </c>
    </row>
    <row r="52" spans="7:20" ht="13.5">
      <c r="G52">
        <v>8.78</v>
      </c>
      <c r="H52">
        <v>0.2598112096284073</v>
      </c>
      <c r="I52">
        <v>8.78</v>
      </c>
      <c r="J52">
        <v>0.5468293101740834</v>
      </c>
      <c r="K52">
        <v>8.78</v>
      </c>
      <c r="L52">
        <v>0.2897022898790463</v>
      </c>
      <c r="M52">
        <v>8.78</v>
      </c>
      <c r="N52">
        <v>0.08311563044366413</v>
      </c>
      <c r="O52">
        <v>8.78</v>
      </c>
      <c r="P52">
        <v>-0.005868321598414056</v>
      </c>
      <c r="Q52">
        <v>8.78</v>
      </c>
      <c r="R52">
        <v>-0.08154954004489968</v>
      </c>
      <c r="S52">
        <v>8.78</v>
      </c>
      <c r="T52">
        <v>-0.07048402971712242</v>
      </c>
    </row>
    <row r="53" spans="7:20" ht="13.5">
      <c r="G53">
        <v>8.38</v>
      </c>
      <c r="H53">
        <v>0.24664475475556458</v>
      </c>
      <c r="I53">
        <v>8.38</v>
      </c>
      <c r="J53">
        <v>0.5272358686146201</v>
      </c>
      <c r="K53">
        <v>8.38</v>
      </c>
      <c r="L53">
        <v>0.2878722891963791</v>
      </c>
      <c r="M53">
        <v>8.38</v>
      </c>
      <c r="N53">
        <v>0.0938048202801005</v>
      </c>
      <c r="O53">
        <v>8.38</v>
      </c>
      <c r="P53">
        <v>0.03446359576040569</v>
      </c>
      <c r="Q53">
        <v>8.38</v>
      </c>
      <c r="R53">
        <v>-0.06140410050442598</v>
      </c>
      <c r="S53">
        <v>8.38</v>
      </c>
      <c r="T53">
        <v>-0.06888489419783075</v>
      </c>
    </row>
    <row r="54" spans="7:20" ht="13.5">
      <c r="G54">
        <v>7.98</v>
      </c>
      <c r="H54">
        <v>0.2335545193146384</v>
      </c>
      <c r="I54">
        <v>7.98</v>
      </c>
      <c r="J54">
        <v>0.5065376382924329</v>
      </c>
      <c r="K54">
        <v>7.98</v>
      </c>
      <c r="L54">
        <v>0.28430694322433464</v>
      </c>
      <c r="M54">
        <v>7.98</v>
      </c>
      <c r="N54">
        <v>0.10301529885957082</v>
      </c>
      <c r="O54">
        <v>7.98</v>
      </c>
      <c r="P54">
        <v>0.07347215713413179</v>
      </c>
      <c r="Q54">
        <v>7.98</v>
      </c>
      <c r="R54">
        <v>-0.03953195955148743</v>
      </c>
      <c r="S54">
        <v>7.98</v>
      </c>
      <c r="T54">
        <v>-0.06398364974569117</v>
      </c>
    </row>
    <row r="55" spans="7:20" ht="13.5">
      <c r="G55">
        <v>7.58</v>
      </c>
      <c r="H55">
        <v>0.2203740251190902</v>
      </c>
      <c r="I55">
        <v>7.58</v>
      </c>
      <c r="J55">
        <v>0.48453283397223795</v>
      </c>
      <c r="K55">
        <v>7.58</v>
      </c>
      <c r="L55">
        <v>0.27900422625629967</v>
      </c>
      <c r="M55">
        <v>7.58</v>
      </c>
      <c r="N55">
        <v>0.11075446774404678</v>
      </c>
      <c r="O55">
        <v>7.58</v>
      </c>
      <c r="P55">
        <v>0.11077544268463871</v>
      </c>
      <c r="Q55">
        <v>7.58</v>
      </c>
      <c r="R55">
        <v>-0.016380123721238107</v>
      </c>
      <c r="S55">
        <v>7.58</v>
      </c>
      <c r="T55">
        <v>-0.055996131913638565</v>
      </c>
    </row>
    <row r="56" spans="7:20" ht="13.5">
      <c r="G56">
        <v>7.18</v>
      </c>
      <c r="H56">
        <v>0.20710836586179698</v>
      </c>
      <c r="I56">
        <v>7.18</v>
      </c>
      <c r="J56">
        <v>0.4612782153160671</v>
      </c>
      <c r="K56">
        <v>7.18</v>
      </c>
      <c r="L56">
        <v>0.2719965426597361</v>
      </c>
      <c r="M56">
        <v>7.18</v>
      </c>
      <c r="N56">
        <v>0.11691179272805613</v>
      </c>
      <c r="O56">
        <v>7.18</v>
      </c>
      <c r="P56">
        <v>0.14550764972615807</v>
      </c>
      <c r="Q56">
        <v>7.18</v>
      </c>
      <c r="R56">
        <v>0.007301955503308012</v>
      </c>
      <c r="S56">
        <v>7.18</v>
      </c>
      <c r="T56">
        <v>-0.04530762137501095</v>
      </c>
    </row>
    <row r="57" spans="7:20" ht="13.5">
      <c r="G57">
        <v>6.78</v>
      </c>
      <c r="H57">
        <v>0.19376266814826099</v>
      </c>
      <c r="I57">
        <v>6.78</v>
      </c>
      <c r="J57">
        <v>0.43683376578373245</v>
      </c>
      <c r="K57">
        <v>6.78</v>
      </c>
      <c r="L57">
        <v>0.26332671568085686</v>
      </c>
      <c r="M57">
        <v>6.78</v>
      </c>
      <c r="N57">
        <v>0.12139933219472741</v>
      </c>
      <c r="O57">
        <v>6.78</v>
      </c>
      <c r="P57">
        <v>0.17686264985215866</v>
      </c>
      <c r="Q57">
        <v>6.78</v>
      </c>
      <c r="R57">
        <v>0.03074766205222785</v>
      </c>
      <c r="S57">
        <v>6.78</v>
      </c>
      <c r="T57">
        <v>-0.032433682116504936</v>
      </c>
    </row>
    <row r="58" spans="7:20" ht="13.5">
      <c r="G58">
        <v>6.38</v>
      </c>
      <c r="H58">
        <v>0.18034208951539782</v>
      </c>
      <c r="I58">
        <v>6.38</v>
      </c>
      <c r="J58">
        <v>0.4112625379102089</v>
      </c>
      <c r="K58">
        <v>6.38</v>
      </c>
      <c r="L58">
        <v>0.25304772575609624</v>
      </c>
      <c r="M58">
        <v>6.38</v>
      </c>
      <c r="N58">
        <v>0.12415299313654547</v>
      </c>
      <c r="O58">
        <v>6.38</v>
      </c>
      <c r="P58">
        <v>0.2041126990336434</v>
      </c>
      <c r="Q58">
        <v>6.38</v>
      </c>
      <c r="R58">
        <v>0.05319803151024861</v>
      </c>
      <c r="S58">
        <v>6.38</v>
      </c>
      <c r="T58">
        <v>-0.017995293031729503</v>
      </c>
    </row>
    <row r="59" spans="7:20" ht="13.5">
      <c r="G59">
        <v>5.904</v>
      </c>
      <c r="H59">
        <v>0.16448910228612013</v>
      </c>
      <c r="I59">
        <v>5.904</v>
      </c>
      <c r="J59">
        <v>0.37986758624441574</v>
      </c>
      <c r="K59">
        <v>5.904</v>
      </c>
      <c r="L59">
        <v>0.2389906648293837</v>
      </c>
      <c r="M59">
        <v>5.904</v>
      </c>
      <c r="N59">
        <v>0.12510527035303362</v>
      </c>
      <c r="O59">
        <v>5.904</v>
      </c>
      <c r="P59">
        <v>0.2299847496642589</v>
      </c>
      <c r="Q59">
        <v>5.904</v>
      </c>
      <c r="R59">
        <v>0.07729987073209646</v>
      </c>
      <c r="S59">
        <v>5.904</v>
      </c>
      <c r="T59">
        <v>2.3204259883515803E-05</v>
      </c>
    </row>
    <row r="60" spans="7:20" ht="13.5">
      <c r="G60">
        <v>5.428</v>
      </c>
      <c r="H60">
        <v>0.14854726290070155</v>
      </c>
      <c r="I60">
        <v>5.428</v>
      </c>
      <c r="J60">
        <v>0.3471031639341249</v>
      </c>
      <c r="K60">
        <v>5.428</v>
      </c>
      <c r="L60">
        <v>0.2228926492529885</v>
      </c>
      <c r="M60">
        <v>5.428</v>
      </c>
      <c r="N60">
        <v>0.12356118645969304</v>
      </c>
      <c r="O60">
        <v>5.428</v>
      </c>
      <c r="P60">
        <v>0.24840139428925148</v>
      </c>
      <c r="Q60">
        <v>5.428</v>
      </c>
      <c r="R60">
        <v>0.09790785696469646</v>
      </c>
      <c r="S60">
        <v>5.428</v>
      </c>
      <c r="T60">
        <v>0.018040139589082554</v>
      </c>
    </row>
    <row r="61" spans="7:20" ht="13.5">
      <c r="G61">
        <v>4.952</v>
      </c>
      <c r="H61">
        <v>0.13252518267005917</v>
      </c>
      <c r="I61">
        <v>4.952</v>
      </c>
      <c r="J61">
        <v>0.31308739086153364</v>
      </c>
      <c r="K61">
        <v>4.952</v>
      </c>
      <c r="L61">
        <v>0.20489115435367605</v>
      </c>
      <c r="M61">
        <v>4.952</v>
      </c>
      <c r="N61">
        <v>0.11955155223668329</v>
      </c>
      <c r="O61">
        <v>4.952</v>
      </c>
      <c r="P61">
        <v>0.25876562131049985</v>
      </c>
      <c r="Q61">
        <v>4.952</v>
      </c>
      <c r="R61">
        <v>0.11409053620147347</v>
      </c>
      <c r="S61">
        <v>4.952</v>
      </c>
      <c r="T61">
        <v>0.03484272806459864</v>
      </c>
    </row>
    <row r="62" spans="7:20" ht="13.5">
      <c r="G62">
        <v>4.476</v>
      </c>
      <c r="H62">
        <v>0.11643151624884526</v>
      </c>
      <c r="I62">
        <v>4.476</v>
      </c>
      <c r="J62">
        <v>0.2779428981864455</v>
      </c>
      <c r="K62">
        <v>4.476</v>
      </c>
      <c r="L62">
        <v>0.18513991096751153</v>
      </c>
      <c r="M62">
        <v>4.476</v>
      </c>
      <c r="N62">
        <v>0.11315637626326495</v>
      </c>
      <c r="O62">
        <v>4.476</v>
      </c>
      <c r="P62">
        <v>0.26074145401437115</v>
      </c>
      <c r="Q62">
        <v>4.476</v>
      </c>
      <c r="R62">
        <v>0.1251164725203494</v>
      </c>
      <c r="S62">
        <v>4.476</v>
      </c>
      <c r="T62">
        <v>0.04929992686116898</v>
      </c>
    </row>
    <row r="63" spans="7:20" ht="13.5">
      <c r="G63">
        <v>4</v>
      </c>
      <c r="H63">
        <v>0.10027495696045854</v>
      </c>
      <c r="I63">
        <v>4</v>
      </c>
      <c r="J63">
        <v>0.24179638624544378</v>
      </c>
      <c r="K63">
        <v>4</v>
      </c>
      <c r="L63">
        <v>0.16380759259500502</v>
      </c>
      <c r="M63">
        <v>4</v>
      </c>
      <c r="N63">
        <v>0.10450326841986517</v>
      </c>
      <c r="O63">
        <v>4</v>
      </c>
      <c r="P63">
        <v>0.25426484191478727</v>
      </c>
      <c r="Q63">
        <v>4</v>
      </c>
      <c r="R63">
        <v>0.1304873080301387</v>
      </c>
      <c r="S63">
        <v>4</v>
      </c>
      <c r="T63">
        <v>0.06043856979097155</v>
      </c>
    </row>
    <row r="64" spans="7:20" ht="13.5">
      <c r="G64">
        <v>3.6</v>
      </c>
      <c r="H64">
        <v>0.09004027401815508</v>
      </c>
      <c r="I64">
        <v>3.6</v>
      </c>
      <c r="J64">
        <v>0.21842360534522137</v>
      </c>
      <c r="K64">
        <v>3.6</v>
      </c>
      <c r="L64">
        <v>0.1494548056624253</v>
      </c>
      <c r="M64">
        <v>3.6</v>
      </c>
      <c r="N64">
        <v>0.09772456922518251</v>
      </c>
      <c r="O64">
        <v>3.6</v>
      </c>
      <c r="P64">
        <v>0.24499140178642373</v>
      </c>
      <c r="Q64">
        <v>3.6</v>
      </c>
      <c r="R64">
        <v>0.13018190881456215</v>
      </c>
      <c r="S64">
        <v>3.6</v>
      </c>
      <c r="T64">
        <v>0.06494192982182688</v>
      </c>
    </row>
    <row r="65" spans="7:20" ht="13.5">
      <c r="G65">
        <v>3.2</v>
      </c>
      <c r="H65">
        <v>0.07977530556885218</v>
      </c>
      <c r="I65">
        <v>3.2</v>
      </c>
      <c r="J65">
        <v>0.19456044852847054</v>
      </c>
      <c r="K65">
        <v>3.2</v>
      </c>
      <c r="L65">
        <v>0.134307070510132</v>
      </c>
      <c r="M65">
        <v>3.2</v>
      </c>
      <c r="N65">
        <v>0.08973089204290144</v>
      </c>
      <c r="O65">
        <v>3.2</v>
      </c>
      <c r="P65">
        <v>0.2307677131012298</v>
      </c>
      <c r="Q65">
        <v>3.2</v>
      </c>
      <c r="R65">
        <v>0.12620743732093553</v>
      </c>
      <c r="S65">
        <v>3.2</v>
      </c>
      <c r="T65">
        <v>0.06671748591777954</v>
      </c>
    </row>
    <row r="66" spans="7:20" ht="13.5">
      <c r="G66">
        <v>2.8</v>
      </c>
      <c r="H66">
        <v>0.06948350428722473</v>
      </c>
      <c r="I66">
        <v>2.8</v>
      </c>
      <c r="J66">
        <v>0.17026049021255688</v>
      </c>
      <c r="K66">
        <v>2.8</v>
      </c>
      <c r="L66">
        <v>0.1184449577496798</v>
      </c>
      <c r="M66">
        <v>2.8</v>
      </c>
      <c r="N66">
        <v>0.0806216196781184</v>
      </c>
      <c r="O66">
        <v>2.8</v>
      </c>
      <c r="P66">
        <v>0.21188117694297104</v>
      </c>
      <c r="Q66">
        <v>2.8</v>
      </c>
      <c r="R66">
        <v>0.11867591082808007</v>
      </c>
      <c r="S66">
        <v>2.8</v>
      </c>
      <c r="T66">
        <v>0.06569065808223153</v>
      </c>
    </row>
    <row r="67" spans="7:20" ht="13.5">
      <c r="G67">
        <v>2.4</v>
      </c>
      <c r="H67">
        <v>0.05916833187330808</v>
      </c>
      <c r="I67">
        <v>2.4</v>
      </c>
      <c r="J67">
        <v>0.14557828546405355</v>
      </c>
      <c r="K67">
        <v>2.4</v>
      </c>
      <c r="L67">
        <v>0.10195283775807949</v>
      </c>
      <c r="M67">
        <v>2.4</v>
      </c>
      <c r="N67">
        <v>0.0705100047703078</v>
      </c>
      <c r="O67">
        <v>2.4</v>
      </c>
      <c r="P67">
        <v>0.18871341098344832</v>
      </c>
      <c r="Q67">
        <v>2.4</v>
      </c>
      <c r="R67">
        <v>0.10779959934584563</v>
      </c>
      <c r="S67">
        <v>2.4</v>
      </c>
      <c r="T67">
        <v>0.06190457692460515</v>
      </c>
    </row>
    <row r="68" spans="7:20" ht="13.5">
      <c r="G68">
        <v>2</v>
      </c>
      <c r="H68">
        <v>0.04883325788813753</v>
      </c>
      <c r="I68">
        <v>2</v>
      </c>
      <c r="J68">
        <v>0.12056924751888985</v>
      </c>
      <c r="K68">
        <v>2</v>
      </c>
      <c r="L68">
        <v>0.08491843191283058</v>
      </c>
      <c r="M68">
        <v>2</v>
      </c>
      <c r="N68">
        <v>0.05952176175985513</v>
      </c>
      <c r="O68">
        <v>2</v>
      </c>
      <c r="P68">
        <v>0.16173253859013426</v>
      </c>
      <c r="Q68">
        <v>2</v>
      </c>
      <c r="R68">
        <v>0.0938850429558018</v>
      </c>
      <c r="S68">
        <v>2</v>
      </c>
      <c r="T68">
        <v>0.05551827201343906</v>
      </c>
    </row>
    <row r="69" spans="7:20" ht="13.5">
      <c r="G69">
        <v>1.6</v>
      </c>
      <c r="H69">
        <v>0.03908518062317806</v>
      </c>
      <c r="I69">
        <v>1.6</v>
      </c>
      <c r="J69">
        <v>0.0967627191332249</v>
      </c>
      <c r="K69">
        <v>1.6</v>
      </c>
      <c r="L69">
        <v>0.06845087354748212</v>
      </c>
      <c r="M69">
        <v>1.6</v>
      </c>
      <c r="N69">
        <v>0.048475902116293046</v>
      </c>
      <c r="O69">
        <v>1.6</v>
      </c>
      <c r="P69">
        <v>0.13324166502187237</v>
      </c>
      <c r="Q69">
        <v>1.6</v>
      </c>
      <c r="R69">
        <v>0.07828571785604328</v>
      </c>
      <c r="S69">
        <v>1.6</v>
      </c>
      <c r="T69">
        <v>0.04730508900966168</v>
      </c>
    </row>
    <row r="70" spans="7:20" ht="13.5">
      <c r="G70">
        <v>1.2</v>
      </c>
      <c r="H70">
        <v>0.029324723229497095</v>
      </c>
      <c r="I70">
        <v>1.2</v>
      </c>
      <c r="J70">
        <v>0.07275161382085331</v>
      </c>
      <c r="K70">
        <v>1.2</v>
      </c>
      <c r="L70">
        <v>0.05164044204060948</v>
      </c>
      <c r="M70">
        <v>1.2</v>
      </c>
      <c r="N70">
        <v>0.036862457230558546</v>
      </c>
      <c r="O70">
        <v>1.2</v>
      </c>
      <c r="P70">
        <v>0.10221523539037898</v>
      </c>
      <c r="Q70">
        <v>1.2</v>
      </c>
      <c r="R70">
        <v>0.06060831359215603</v>
      </c>
      <c r="S70">
        <v>1.2</v>
      </c>
      <c r="T70">
        <v>0.037220366042882994</v>
      </c>
    </row>
    <row r="71" spans="7:20" ht="13.5">
      <c r="G71">
        <v>0.8</v>
      </c>
      <c r="H71">
        <v>0.019554977306442213</v>
      </c>
      <c r="I71">
        <v>0.8</v>
      </c>
      <c r="J71">
        <v>0.04858669615490442</v>
      </c>
      <c r="K71">
        <v>0.8</v>
      </c>
      <c r="L71">
        <v>0.03457134151061798</v>
      </c>
      <c r="M71">
        <v>0.8</v>
      </c>
      <c r="N71">
        <v>0.024817404354031344</v>
      </c>
      <c r="O71">
        <v>0.8</v>
      </c>
      <c r="P71">
        <v>0.06924367500863453</v>
      </c>
      <c r="Q71">
        <v>0.8</v>
      </c>
      <c r="R71">
        <v>0.041322073424375744</v>
      </c>
      <c r="S71">
        <v>0.8</v>
      </c>
      <c r="T71">
        <v>0.025663086868196832</v>
      </c>
    </row>
    <row r="72" spans="7:20" ht="13.5">
      <c r="G72">
        <v>0.4</v>
      </c>
      <c r="H72">
        <v>0.009779037395478377</v>
      </c>
      <c r="I72">
        <v>0.4</v>
      </c>
      <c r="J72">
        <v>0.02431905590047068</v>
      </c>
      <c r="K72">
        <v>0.4</v>
      </c>
      <c r="L72">
        <v>0.01732907175931292</v>
      </c>
      <c r="M72">
        <v>0.4</v>
      </c>
      <c r="N72">
        <v>0.012481774266035632</v>
      </c>
      <c r="O72">
        <v>0.4</v>
      </c>
      <c r="P72">
        <v>0.034954424548642046</v>
      </c>
      <c r="Q72">
        <v>0.4</v>
      </c>
      <c r="R72">
        <v>0.020938946849298323</v>
      </c>
      <c r="S72">
        <v>0.4</v>
      </c>
      <c r="T72">
        <v>0.013090494253597379</v>
      </c>
    </row>
    <row r="73" spans="7:20" ht="13.5"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東電設計株式会社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matubara</dc:creator>
  <cp:keywords/>
  <dc:description/>
  <cp:lastModifiedBy>松原 勝己</cp:lastModifiedBy>
  <cp:lastPrinted>2008-06-10T03:14:08Z</cp:lastPrinted>
  <dcterms:created xsi:type="dcterms:W3CDTF">2008-06-04T08:37:22Z</dcterms:created>
  <dcterms:modified xsi:type="dcterms:W3CDTF">2014-03-04T02:01:55Z</dcterms:modified>
  <cp:category/>
  <cp:version/>
  <cp:contentType/>
  <cp:contentStatus/>
</cp:coreProperties>
</file>